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Luis\"/>
    </mc:Choice>
  </mc:AlternateContent>
  <bookViews>
    <workbookView xWindow="0" yWindow="0" windowWidth="23040" windowHeight="9048" activeTab="2"/>
  </bookViews>
  <sheets>
    <sheet name="Ener" sheetId="11" r:id="rId1"/>
    <sheet name="Feb" sheetId="12" r:id="rId2"/>
    <sheet name="Marzo" sheetId="13" r:id="rId3"/>
  </sheets>
  <definedNames>
    <definedName name="_xlnm.Print_Area" localSheetId="0">Ener!$A$1:$P$42</definedName>
    <definedName name="_xlnm.Print_Area" localSheetId="1">Feb!$A$1:$P$43</definedName>
    <definedName name="_xlnm.Print_Area" localSheetId="2">Marzo!$A$1:$P$45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2" l="1"/>
  <c r="L25" i="12"/>
  <c r="N26" i="13" l="1"/>
  <c r="N24" i="12" l="1"/>
  <c r="N25" i="13"/>
  <c r="N24" i="13" l="1"/>
  <c r="N23" i="13"/>
  <c r="M27" i="13" l="1"/>
  <c r="L27" i="13"/>
  <c r="J27" i="13"/>
  <c r="N22" i="13"/>
  <c r="N21" i="13"/>
  <c r="N20" i="13"/>
  <c r="N19" i="13"/>
  <c r="N18" i="13"/>
  <c r="N17" i="13"/>
  <c r="N16" i="13"/>
  <c r="N15" i="13"/>
  <c r="N27" i="13" l="1"/>
  <c r="N23" i="12"/>
  <c r="M25" i="12" l="1"/>
  <c r="K25" i="12"/>
  <c r="N22" i="12"/>
  <c r="N21" i="12"/>
  <c r="N20" i="12"/>
  <c r="N19" i="12"/>
  <c r="N18" i="12"/>
  <c r="N17" i="12"/>
  <c r="N16" i="12"/>
  <c r="N15" i="12"/>
  <c r="N25" i="12" l="1"/>
  <c r="L24" i="11"/>
  <c r="K24" i="11"/>
  <c r="N23" i="11"/>
  <c r="N22" i="11"/>
  <c r="N21" i="11"/>
  <c r="N20" i="11"/>
  <c r="N19" i="11"/>
  <c r="N18" i="11"/>
  <c r="N17" i="11"/>
  <c r="M24" i="11" l="1"/>
  <c r="J24" i="11"/>
  <c r="N16" i="11"/>
  <c r="N15" i="11"/>
  <c r="N24" i="11" l="1"/>
</calcChain>
</file>

<file path=xl/sharedStrings.xml><?xml version="1.0" encoding="utf-8"?>
<sst xmlns="http://schemas.openxmlformats.org/spreadsheetml/2006/main" count="164" uniqueCount="57">
  <si>
    <t>Republica Dominicana</t>
  </si>
  <si>
    <t>MINISTERIO DE RELACIONES EXTERIORES</t>
  </si>
  <si>
    <t>CONSEJO NACIONAL DE FRONTERAS.</t>
  </si>
  <si>
    <t>PLANIFICACION Y DESARROLLO</t>
  </si>
  <si>
    <t>EJECUCIONES DE PROGRAMAS, ACTIVIDADES Y/O PROYECTOS ESTRATEGICOS</t>
  </si>
  <si>
    <t>Gastos de Combustibles</t>
  </si>
  <si>
    <t>Item</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</si>
  <si>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</si>
  <si>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</si>
  <si>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</si>
  <si>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</si>
  <si>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</si>
  <si>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</si>
  <si>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</si>
  <si>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</si>
  <si>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</si>
  <si>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</si>
  <si>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</si>
  <si>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</si>
  <si>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</si>
  <si>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</si>
  <si>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</si>
  <si>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</si>
  <si>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</si>
  <si>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</si>
  <si>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</si>
  <si>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</si>
  <si>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Enero</t>
  </si>
  <si>
    <t>AÑO 2025</t>
  </si>
  <si>
    <t>Entregar Banderas a Instituciones en la zona fronteriza.</t>
  </si>
  <si>
    <t>Intermediar para la construcción y mantenimiento de monumentos en la zona fronteriza.</t>
  </si>
  <si>
    <t>Promover, intermediar e incentivar la educación, la cultura, el arte y el deporte en la juventud fronteriza.</t>
  </si>
  <si>
    <t>Promover e intermediar en el apoyo a la rehabilitación de caminos vecinales fronterizos.</t>
  </si>
  <si>
    <t>Promover e intermediar en la realización de actividades de apoyo técnico a las comunidades fronterizas en sus diferentes actividades productivas.</t>
  </si>
  <si>
    <t>Promover e intermediar en el fortalecimiento de medios de vida productivos comunitarios.</t>
  </si>
  <si>
    <t>Promover, intermediar y participar en los planes de reforestación zona fronterizas.</t>
  </si>
  <si>
    <t>Promover e intermediar y realizar actividades y/o programas de impactos regionales con intermediaciones institucionales.</t>
  </si>
  <si>
    <t>Actividades relacionadas a Ejes Estrategicos</t>
  </si>
  <si>
    <t>Elias Piña</t>
  </si>
  <si>
    <t xml:space="preserve">Pedro Santana, Banica, Guayabo </t>
  </si>
  <si>
    <r>
      <t xml:space="preserve">En fecha del 11 al 12 de enero, se realizó un viaje a los municipios: </t>
    </r>
    <r>
      <rPr>
        <b/>
        <sz val="20"/>
        <color theme="1"/>
        <rFont val="Times New Roman"/>
        <family val="1"/>
      </rPr>
      <t>Bánica, Pedro Santana, Guayabo y Comendador</t>
    </r>
    <r>
      <rPr>
        <sz val="20"/>
        <color theme="1"/>
        <rFont val="Times New Roman"/>
        <family val="1"/>
      </rPr>
      <t xml:space="preserve"> de la provincia Elías Piña, conjuntamente con donantes estadounidenses, de ¨</t>
    </r>
    <r>
      <rPr>
        <b/>
        <sz val="20"/>
        <color theme="1"/>
        <rFont val="Times New Roman"/>
        <family val="1"/>
      </rPr>
      <t>Free Wheelchair Mission</t>
    </r>
    <r>
      <rPr>
        <sz val="20"/>
        <color theme="1"/>
        <rFont val="Times New Roman"/>
        <family val="1"/>
      </rPr>
      <t xml:space="preserve">¨ en calidad de supervisión , para comprobar el buen funcionamiento de las sillas de ruedas que fueron entregadas por este consejo nacional de fronteras y la fundación el buen samaritano  y hacer entrega de sillas de rueda y  útiles deportivos a la liga </t>
    </r>
    <r>
      <rPr>
        <b/>
        <sz val="20"/>
        <color theme="1"/>
        <rFont val="Times New Roman"/>
        <family val="1"/>
      </rPr>
      <t xml:space="preserve">Roberto Ampallé </t>
    </r>
    <r>
      <rPr>
        <sz val="20"/>
        <color theme="1"/>
        <rFont val="Times New Roman"/>
        <family val="1"/>
      </rPr>
      <t>en el  municipio de Banica.</t>
    </r>
  </si>
  <si>
    <t>Actividades planeadas en las Oficinas del Consejo Nacional de Fronteras</t>
  </si>
  <si>
    <t>Comendador</t>
  </si>
  <si>
    <t>La Romana</t>
  </si>
  <si>
    <t>En fecha del 13 al 15 de febrero, se realizo un viaje a la provincia Elías piña, acompañando al presidente de la república y al ministro de obras publica y comunicaciones al acto de inauguración de la carretera guaroa-macasias y sus cruces, luego un levantamiento en el hospital municipal y entrega de medicamentos en las UNAPS de dicha provincia.</t>
  </si>
  <si>
    <t>En fecha   27 de febrero del año 2025, una comisión encabezada por el Sr. Luis Martínez y Tony Rivera, visitaron las instalaciones de la Fundación Hospital el Buen Samaritano, en el municipio La Romana, provincia La Romana, con la finalidad de recolectar varios medicamentos y suplementos vitamínicos para niños y embarazadas, para ser donados a travez de las provincias fronterizas, como un evento más que está fundamentado en el acuerdo Interinstitucional que contraemos con esta Fundación ONG.</t>
  </si>
  <si>
    <t>Del 28  de febrero un equipo en representación del Embajador Director Espensel Fragoso Furcal, participo en el festival de la frontera segunda edición Elías Piña 2025,  al acompañando al FEDA y otras instituciones invitadas, realizando la inauguración para los fines de realizar entregas de vitaminas para niños y embarazadas, así como varios medicamentos y antigripales, proveniente de la Fundación Hospital el Buen Samaritano.</t>
  </si>
  <si>
    <t>Promover y dar a conocer la frontera dominicana y sus potencialidades, así como intermediar y promover las realizaciones de actividades socio-económicas, productivas, culturales, deportivas, agrícolas, turísticas.</t>
  </si>
  <si>
    <t>Durante los días 14,15 y 16 de marzo, en la 3ra edición de la feria de la leche, una comitiva del Consejo Nacional de Fronteras, en representación del Director Embajador Espensel Fragoso Furcal, se realizó varios operativos médicos, en Duvergé, Independencia, con el apoyo de la Dra. pediatra Damaris Pérez haciendo entregas de medicamentos a niños, adultos, embarazadas, y envejecientes. También en el marco de esta visita el CNF dono uniformes para Baseball al Club Deportivo Alex Peña, siendo esta última donación parte de los programamos que realiza nuestra institución.</t>
  </si>
  <si>
    <t>Independencia</t>
  </si>
  <si>
    <t>Duverge</t>
  </si>
  <si>
    <t>En día 21 de marzo, una comisión del Consejo Nacional de Fronteras, en representación del Embajador Director Espensel Fragoso Furcal, visito a la Fundación Hospital el Buen Samaritano, con la finalidad de recolectar alimentos, vitaminas, sillas de ruedas y andadores, para realizar ayudas sociales a través de Consejo Nacional de Fronteras.</t>
  </si>
  <si>
    <r>
      <t xml:space="preserve">01 al 02 de marzo, una comitiva en representación del Embajador Director del CNF participó en el </t>
    </r>
    <r>
      <rPr>
        <b/>
        <sz val="18"/>
        <color theme="1"/>
        <rFont val="Times New Roman"/>
        <family val="1"/>
      </rPr>
      <t>festival de la frontera</t>
    </r>
    <r>
      <rPr>
        <sz val="18"/>
        <color theme="1"/>
        <rFont val="Times New Roman"/>
        <family val="1"/>
      </rPr>
      <t>, que organiza el FEDA, en el municipio Comendador Elías Piña, realizando operativo medico de dos días, en el parque municipal de este Municipio cabecera.</t>
    </r>
  </si>
  <si>
    <r>
      <t>El día 12 de marzo, una comitiva en representación del Embajador Director del CNF, participó en una R</t>
    </r>
    <r>
      <rPr>
        <b/>
        <sz val="18"/>
        <color theme="1"/>
        <rFont val="Times New Roman"/>
        <family val="1"/>
      </rPr>
      <t>eunión en La Romana</t>
    </r>
    <r>
      <rPr>
        <sz val="18"/>
        <color theme="1"/>
        <rFont val="Times New Roman"/>
        <family val="1"/>
      </rPr>
      <t>, con la Fundación Hospital el Buen Samaritano y una representación de MANNA PACK RISE USA, para consolidar programa de donación de Arroz y Papas a Necesitados fronterizos.</t>
    </r>
  </si>
  <si>
    <t>Marzo</t>
  </si>
  <si>
    <t>Esta actividad se inicio el mes pasado y se termino en marzo, por lo tanto es una sola actividad de tres dias</t>
  </si>
  <si>
    <t>En fecha del 28 al 30 de marzo se realizó viaje realizado a la provincia Elías Piña, donde fueron presentados los programas sociales que desde este consejo nacional de fronteras han impactado de manera positiva a la provincia y sus parajes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</si>
</sst>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_);\(&quot;$&quot;#,##0.00\)"/>
  </numFmts>
  <fonts count="50">
    <font>
      <sz val="11"/>
      <color theme="1"/>
      <name val="Calibri"/>
      <family val="2"/>
      <scheme val="minor"/>
    </font>
    <font>
      <sz val="12"/>
      <color theme="1"/>
      <name val="New times roma"/>
    </font>
    <font>
      <b/>
      <sz val="22"/>
      <color theme="4"/>
      <name val="New times roma"/>
    </font>
    <font>
      <sz val="12"/>
      <color theme="0" tint="-4.9989318521683403E-2"/>
      <name val="New times roma"/>
    </font>
    <font>
      <b/>
      <sz val="18"/>
      <color theme="1"/>
      <name val="New times roma"/>
    </font>
    <font>
      <sz val="20"/>
      <color theme="1"/>
      <name val="New times roma"/>
    </font>
    <font>
      <sz val="24"/>
      <color theme="1"/>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18"/>
      <color theme="1"/>
      <name val="New times roma"/>
    </font>
    <font>
      <b/>
      <sz val="28"/>
      <color rgb="FF000000"/>
      <name val="New times roma"/>
    </font>
    <font>
      <b/>
      <sz val="22"/>
      <color rgb="FF000000"/>
      <name val="New times roma"/>
    </font>
    <font>
      <b/>
      <sz val="12"/>
      <color theme="0" tint="-0.34998626667073579"/>
      <name val="Calibri"/>
      <family val="2"/>
      <scheme val="minor"/>
    </font>
    <font>
      <b/>
      <sz val="36"/>
      <color theme="0"/>
      <name val="Calibri"/>
      <family val="2"/>
      <scheme val="minor"/>
    </font>
    <font>
      <sz val="12"/>
      <color theme="0" tint="-4.9989318521683403E-2"/>
      <name val="Calibri"/>
      <family val="2"/>
      <scheme val="minor"/>
    </font>
    <font>
      <b/>
      <sz val="18"/>
      <name val="Calibri"/>
      <family val="2"/>
      <scheme val="minor"/>
    </font>
    <font>
      <b/>
      <sz val="18"/>
      <color theme="1"/>
      <name val="Calibri"/>
      <family val="2"/>
      <scheme val="minor"/>
    </font>
    <font>
      <sz val="20"/>
      <color theme="1"/>
      <name val="Calibri"/>
      <family val="2"/>
      <scheme val="minor"/>
    </font>
    <font>
      <sz val="24"/>
      <color theme="1"/>
      <name val="Calibri"/>
      <family val="2"/>
      <scheme val="minor"/>
    </font>
    <font>
      <b/>
      <sz val="24"/>
      <color theme="1"/>
      <name val="Calibri"/>
      <family val="2"/>
      <scheme val="minor"/>
    </font>
    <font>
      <b/>
      <sz val="24"/>
      <color theme="0"/>
      <name val="Calibri"/>
      <family val="2"/>
      <scheme val="minor"/>
    </font>
    <font>
      <sz val="22"/>
      <color theme="1"/>
      <name val="Calibri Light"/>
      <family val="2"/>
      <scheme val="major"/>
    </font>
    <font>
      <sz val="18"/>
      <color theme="1"/>
      <name val="Calibri Light"/>
      <family val="2"/>
      <scheme val="major"/>
    </font>
    <font>
      <sz val="18"/>
      <color rgb="FF000000"/>
      <name val="Times New Roman"/>
      <family val="1"/>
    </font>
    <font>
      <sz val="20"/>
      <color theme="1"/>
      <name val="Calibri Light"/>
      <family val="2"/>
      <scheme val="major"/>
    </font>
    <font>
      <sz val="20"/>
      <color theme="1"/>
      <name val="Times New Roman"/>
      <family val="1"/>
    </font>
    <font>
      <b/>
      <sz val="20"/>
      <color theme="1"/>
      <name val="Times New Roman"/>
      <family val="1"/>
    </font>
    <font>
      <sz val="20"/>
      <color rgb="FF000000"/>
      <name val="Times New Roman"/>
      <family val="1"/>
    </font>
    <font>
      <sz val="12"/>
      <color theme="1"/>
      <name val="Times New Roman"/>
      <family val="1"/>
    </font>
    <font>
      <sz val="22"/>
      <color theme="1"/>
      <name val="Times New Roman"/>
      <family val="1"/>
    </font>
    <font>
      <b/>
      <sz val="22"/>
      <color rgb="FF000000"/>
      <name val="Times New Roman"/>
      <family val="1"/>
    </font>
    <font>
      <b/>
      <sz val="24"/>
      <color rgb="FF000000"/>
      <name val="Times New Roman"/>
      <family val="1"/>
    </font>
    <font>
      <b/>
      <sz val="28"/>
      <color rgb="FF000000"/>
      <name val="Times New Roman"/>
      <family val="1"/>
    </font>
    <font>
      <b/>
      <sz val="22"/>
      <color theme="4"/>
      <name val="Times New Roman"/>
      <family val="1"/>
    </font>
    <font>
      <sz val="12"/>
      <color theme="0" tint="-4.9989318521683403E-2"/>
      <name val="Times New Roman"/>
      <family val="1"/>
    </font>
    <font>
      <b/>
      <sz val="12"/>
      <color theme="0" tint="-0.34998626667073579"/>
      <name val="Times New Roman"/>
      <family val="1"/>
    </font>
    <font>
      <b/>
      <sz val="36"/>
      <color theme="0"/>
      <name val="Times New Roman"/>
      <family val="1"/>
    </font>
    <font>
      <b/>
      <sz val="18"/>
      <name val="Times New Roman"/>
      <family val="1"/>
    </font>
    <font>
      <sz val="18"/>
      <color theme="1"/>
      <name val="Times New Roman"/>
      <family val="1"/>
    </font>
    <font>
      <b/>
      <sz val="18"/>
      <color theme="1"/>
      <name val="Times New Roman"/>
      <family val="1"/>
    </font>
    <font>
      <sz val="22"/>
      <color rgb="FF000000"/>
      <name val="Times New Roman"/>
      <family val="1"/>
    </font>
    <font>
      <sz val="24"/>
      <color theme="1"/>
      <name val="Times New Roman"/>
      <family val="1"/>
    </font>
    <font>
      <b/>
      <sz val="24"/>
      <color theme="1"/>
      <name val="Times New Roman"/>
      <family val="1"/>
    </font>
    <font>
      <b/>
      <sz val="24"/>
      <color theme="0"/>
      <name val="Times New Roman"/>
      <family val="1"/>
    </font>
    <font>
      <b/>
      <sz val="22"/>
      <color theme="1"/>
      <name val="Times New Roman"/>
      <family val="1"/>
    </font>
    <font>
      <sz val="24"/>
      <color theme="0" tint="-0.14999847407452621"/>
      <name val="Times New Roman"/>
      <family val="1"/>
    </font>
    <font>
      <sz val="12"/>
      <color rgb="FFFF0000"/>
      <name val="Times New Roman"/>
      <family val="1"/>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diagonal/>
    </border>
  </borders>
  <cellStyleXfs count="1">
    <xf numFmtId="0" fontId="0" fillId="0" borderId="0"/>
  </cellStyleXfs>
  <cellXfs count="168">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2" fillId="0" borderId="0" xfId="0" applyFont="1" applyBorder="1" applyAlignment="1">
      <alignment horizontal="center"/>
    </xf>
    <xf numFmtId="0" fontId="3" fillId="0" borderId="0" xfId="0" applyFont="1" applyAlignment="1"/>
    <xf numFmtId="0" fontId="6" fillId="0" borderId="0" xfId="0" applyFont="1" applyBorder="1" applyAlignment="1">
      <alignment horizontal="left"/>
    </xf>
    <xf numFmtId="0" fontId="6" fillId="5" borderId="4"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164" fontId="7" fillId="5" borderId="0"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64" fontId="4" fillId="5" borderId="0"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9" fillId="0" borderId="0" xfId="0" applyFont="1" applyBorder="1" applyAlignment="1">
      <alignment horizontal="left" vertic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0" xfId="0" applyFont="1" applyAlignment="1">
      <alignment horizontal="left"/>
    </xf>
    <xf numFmtId="0" fontId="10" fillId="0" borderId="0"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center"/>
    </xf>
    <xf numFmtId="0" fontId="10" fillId="0" borderId="7"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left"/>
    </xf>
    <xf numFmtId="0" fontId="5" fillId="0" borderId="11" xfId="0" applyFont="1" applyBorder="1" applyAlignment="1">
      <alignment horizontal="left"/>
    </xf>
    <xf numFmtId="0" fontId="5" fillId="0" borderId="0" xfId="0" applyFont="1" applyAlignment="1">
      <alignment horizontal="left"/>
    </xf>
    <xf numFmtId="0" fontId="12" fillId="0" borderId="0" xfId="0" applyFont="1" applyAlignment="1">
      <alignment horizontal="left"/>
    </xf>
    <xf numFmtId="0" fontId="10" fillId="0" borderId="0" xfId="0" applyFont="1" applyBorder="1" applyAlignment="1">
      <alignment horizontal="center"/>
    </xf>
    <xf numFmtId="0" fontId="10" fillId="0" borderId="7" xfId="0" applyFont="1" applyBorder="1" applyAlignment="1">
      <alignment horizontal="center"/>
    </xf>
    <xf numFmtId="0" fontId="8" fillId="5" borderId="0" xfId="0" applyFont="1" applyFill="1" applyBorder="1" applyAlignment="1">
      <alignment horizontal="center" vertical="center" wrapText="1"/>
    </xf>
    <xf numFmtId="0" fontId="15" fillId="0" borderId="6" xfId="0" applyFont="1" applyBorder="1" applyAlignment="1">
      <alignment horizontal="center"/>
    </xf>
    <xf numFmtId="17" fontId="16" fillId="2" borderId="7" xfId="0" applyNumberFormat="1" applyFont="1" applyFill="1" applyBorder="1" applyAlignment="1">
      <alignment horizontal="center" vertical="center"/>
    </xf>
    <xf numFmtId="0" fontId="15" fillId="0" borderId="7" xfId="0" applyFont="1" applyBorder="1" applyAlignment="1"/>
    <xf numFmtId="0" fontId="17" fillId="0" borderId="7" xfId="0" applyFont="1" applyBorder="1" applyAlignment="1"/>
    <xf numFmtId="0" fontId="15" fillId="0" borderId="11" xfId="0" applyFont="1" applyBorder="1" applyAlignment="1"/>
    <xf numFmtId="0" fontId="19" fillId="4" borderId="15"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0" xfId="0" applyFont="1" applyFill="1" applyBorder="1" applyAlignment="1">
      <alignment horizontal="left" vertical="center" wrapText="1"/>
    </xf>
    <xf numFmtId="0" fontId="21" fillId="5" borderId="0" xfId="0" applyFont="1" applyFill="1" applyBorder="1" applyAlignment="1">
      <alignment horizontal="center" vertical="center" wrapText="1"/>
    </xf>
    <xf numFmtId="164" fontId="22" fillId="5" borderId="14"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0" fontId="21" fillId="5" borderId="5"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xf>
    <xf numFmtId="14" fontId="24" fillId="5" borderId="13" xfId="0" applyNumberFormat="1" applyFont="1" applyFill="1" applyBorder="1" applyAlignment="1">
      <alignment horizontal="center" vertical="center" wrapText="1"/>
    </xf>
    <xf numFmtId="0" fontId="24" fillId="5" borderId="13" xfId="0" applyFont="1" applyFill="1" applyBorder="1" applyAlignment="1">
      <alignment horizontal="center" vertical="center"/>
    </xf>
    <xf numFmtId="0" fontId="24" fillId="5" borderId="13" xfId="0" applyFont="1" applyFill="1" applyBorder="1" applyAlignment="1">
      <alignment horizontal="left" vertical="center"/>
    </xf>
    <xf numFmtId="164" fontId="24" fillId="5" borderId="13" xfId="0" applyNumberFormat="1" applyFont="1" applyFill="1" applyBorder="1" applyAlignment="1">
      <alignment horizontal="center" vertical="center"/>
    </xf>
    <xf numFmtId="0" fontId="25" fillId="5" borderId="13" xfId="0" applyFont="1" applyFill="1" applyBorder="1" applyAlignment="1">
      <alignment horizontal="center" vertical="center" wrapText="1"/>
    </xf>
    <xf numFmtId="0" fontId="26" fillId="0" borderId="13" xfId="0" applyFont="1" applyBorder="1" applyAlignment="1">
      <alignment horizontal="justify" vertical="center"/>
    </xf>
    <xf numFmtId="0" fontId="27" fillId="5" borderId="13" xfId="0" applyFont="1" applyFill="1" applyBorder="1" applyAlignment="1">
      <alignment horizontal="center" vertical="center" wrapText="1"/>
    </xf>
    <xf numFmtId="0" fontId="28" fillId="0" borderId="7" xfId="0" applyFont="1" applyBorder="1" applyAlignment="1">
      <alignment horizontal="justify" vertical="center"/>
    </xf>
    <xf numFmtId="0" fontId="30" fillId="0" borderId="13" xfId="0" applyFont="1" applyBorder="1" applyAlignment="1">
      <alignment horizontal="justify" vertical="center"/>
    </xf>
    <xf numFmtId="14" fontId="27" fillId="5" borderId="13" xfId="0" applyNumberFormat="1" applyFont="1" applyFill="1" applyBorder="1" applyAlignment="1">
      <alignment horizontal="center" vertical="center" wrapText="1"/>
    </xf>
    <xf numFmtId="0" fontId="31" fillId="0" borderId="0" xfId="0" applyFont="1" applyAlignment="1">
      <alignment horizontal="left"/>
    </xf>
    <xf numFmtId="0" fontId="31" fillId="0" borderId="0" xfId="0" applyFont="1" applyAlignment="1">
      <alignment horizontal="center"/>
    </xf>
    <xf numFmtId="0" fontId="31" fillId="0" borderId="1" xfId="0" applyFont="1" applyBorder="1" applyAlignment="1">
      <alignment horizontal="center"/>
    </xf>
    <xf numFmtId="0" fontId="31" fillId="0" borderId="2" xfId="0" applyFont="1" applyBorder="1" applyAlignment="1">
      <alignment horizontal="left"/>
    </xf>
    <xf numFmtId="0" fontId="31" fillId="0" borderId="3" xfId="0" applyFont="1" applyBorder="1" applyAlignment="1">
      <alignment horizontal="left"/>
    </xf>
    <xf numFmtId="0" fontId="31" fillId="0" borderId="4" xfId="0" applyFont="1" applyBorder="1" applyAlignment="1">
      <alignment horizontal="center"/>
    </xf>
    <xf numFmtId="0" fontId="31" fillId="0" borderId="0" xfId="0" applyFont="1" applyBorder="1" applyAlignment="1">
      <alignment horizontal="left"/>
    </xf>
    <xf numFmtId="0" fontId="31" fillId="0" borderId="5" xfId="0" applyFont="1" applyBorder="1" applyAlignment="1">
      <alignment horizontal="left"/>
    </xf>
    <xf numFmtId="0" fontId="32" fillId="0" borderId="0" xfId="0" applyFont="1" applyAlignment="1">
      <alignment horizontal="left"/>
    </xf>
    <xf numFmtId="0" fontId="36" fillId="0" borderId="0" xfId="0" applyFont="1" applyBorder="1" applyAlignment="1">
      <alignment horizontal="center"/>
    </xf>
    <xf numFmtId="0" fontId="37" fillId="0" borderId="0" xfId="0" applyFont="1" applyAlignment="1"/>
    <xf numFmtId="0" fontId="38" fillId="0" borderId="6" xfId="0" applyFont="1" applyBorder="1" applyAlignment="1">
      <alignment horizontal="center"/>
    </xf>
    <xf numFmtId="17" fontId="39" fillId="2" borderId="7" xfId="0" applyNumberFormat="1" applyFont="1" applyFill="1" applyBorder="1" applyAlignment="1">
      <alignment horizontal="center" vertical="center"/>
    </xf>
    <xf numFmtId="0" fontId="38" fillId="0" borderId="7" xfId="0" applyFont="1" applyBorder="1" applyAlignment="1"/>
    <xf numFmtId="0" fontId="37" fillId="0" borderId="7" xfId="0" applyFont="1" applyBorder="1" applyAlignment="1"/>
    <xf numFmtId="0" fontId="38" fillId="0" borderId="11" xfId="0" applyFont="1" applyBorder="1" applyAlignment="1"/>
    <xf numFmtId="0" fontId="41" fillId="0" borderId="0" xfId="0" applyFont="1" applyAlignment="1">
      <alignment horizontal="left"/>
    </xf>
    <xf numFmtId="0" fontId="42" fillId="4" borderId="15"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16"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32" fillId="5" borderId="13" xfId="0" applyFont="1" applyFill="1" applyBorder="1" applyAlignment="1">
      <alignment horizontal="center" vertical="center"/>
    </xf>
    <xf numFmtId="0" fontId="32" fillId="5" borderId="13" xfId="0" applyFont="1" applyFill="1" applyBorder="1" applyAlignment="1">
      <alignment horizontal="left" vertical="center" wrapText="1"/>
    </xf>
    <xf numFmtId="0" fontId="41" fillId="5" borderId="13" xfId="0" applyFont="1" applyFill="1" applyBorder="1" applyAlignment="1">
      <alignment horizontal="center" vertical="center" wrapText="1"/>
    </xf>
    <xf numFmtId="0" fontId="32" fillId="5" borderId="13" xfId="0" applyFont="1" applyFill="1" applyBorder="1" applyAlignment="1">
      <alignment horizontal="left" vertical="center"/>
    </xf>
    <xf numFmtId="14" fontId="32" fillId="5" borderId="13" xfId="0" applyNumberFormat="1" applyFont="1" applyFill="1" applyBorder="1" applyAlignment="1">
      <alignment horizontal="center" vertical="center" wrapText="1"/>
    </xf>
    <xf numFmtId="164" fontId="32" fillId="5" borderId="13" xfId="0" applyNumberFormat="1" applyFont="1" applyFill="1" applyBorder="1" applyAlignment="1">
      <alignment horizontal="center" vertical="center"/>
    </xf>
    <xf numFmtId="0" fontId="32" fillId="5" borderId="13" xfId="0" applyFont="1" applyFill="1" applyBorder="1" applyAlignment="1">
      <alignment horizontal="center" vertical="center" wrapText="1"/>
    </xf>
    <xf numFmtId="0" fontId="32" fillId="0" borderId="13" xfId="0" applyFont="1" applyBorder="1" applyAlignment="1">
      <alignment horizontal="justify" vertical="center"/>
    </xf>
    <xf numFmtId="0" fontId="43" fillId="0" borderId="13" xfId="0" applyFont="1" applyBorder="1" applyAlignment="1">
      <alignment horizontal="justify" vertical="center"/>
    </xf>
    <xf numFmtId="0" fontId="44" fillId="0" borderId="0" xfId="0" applyFont="1" applyBorder="1" applyAlignment="1">
      <alignment horizontal="left"/>
    </xf>
    <xf numFmtId="0" fontId="44" fillId="5" borderId="4" xfId="0" applyFont="1" applyFill="1" applyBorder="1" applyAlignment="1">
      <alignment horizontal="center" vertical="center" wrapText="1"/>
    </xf>
    <xf numFmtId="0" fontId="44" fillId="5" borderId="0" xfId="0" applyFont="1" applyFill="1" applyBorder="1" applyAlignment="1">
      <alignment horizontal="left" vertical="center" wrapText="1"/>
    </xf>
    <xf numFmtId="0" fontId="44" fillId="5" borderId="0" xfId="0" applyFont="1" applyFill="1" applyBorder="1" applyAlignment="1">
      <alignment horizontal="center" vertical="center" wrapText="1"/>
    </xf>
    <xf numFmtId="164" fontId="45" fillId="5" borderId="14" xfId="0" applyNumberFormat="1" applyFont="1" applyFill="1" applyBorder="1" applyAlignment="1">
      <alignment horizontal="center" vertical="center" wrapText="1"/>
    </xf>
    <xf numFmtId="164" fontId="46" fillId="2" borderId="11" xfId="0" applyNumberFormat="1" applyFont="1" applyFill="1" applyBorder="1" applyAlignment="1">
      <alignment horizontal="center" vertical="center" wrapText="1"/>
    </xf>
    <xf numFmtId="0" fontId="44" fillId="5" borderId="5" xfId="0" applyFont="1" applyFill="1" applyBorder="1" applyAlignment="1">
      <alignment horizontal="center" vertical="center" wrapText="1"/>
    </xf>
    <xf numFmtId="164" fontId="47" fillId="5" borderId="0" xfId="0" applyNumberFormat="1" applyFont="1" applyFill="1" applyBorder="1" applyAlignment="1">
      <alignment horizontal="center" vertical="center" wrapText="1"/>
    </xf>
    <xf numFmtId="164" fontId="42" fillId="5" borderId="0" xfId="0" applyNumberFormat="1" applyFont="1" applyFill="1" applyBorder="1" applyAlignment="1">
      <alignment horizontal="center" vertical="center" wrapText="1"/>
    </xf>
    <xf numFmtId="0" fontId="48" fillId="5" borderId="0"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0" xfId="0" applyFont="1" applyFill="1" applyBorder="1" applyAlignment="1">
      <alignment horizontal="left" vertical="center" wrapText="1"/>
    </xf>
    <xf numFmtId="0" fontId="31" fillId="5" borderId="0"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1" fillId="0" borderId="7" xfId="0" applyFont="1" applyBorder="1" applyAlignment="1">
      <alignment horizontal="left"/>
    </xf>
    <xf numFmtId="0" fontId="49" fillId="0" borderId="0" xfId="0" applyFont="1" applyBorder="1" applyAlignment="1">
      <alignment horizontal="left" vertical="center"/>
    </xf>
    <xf numFmtId="0" fontId="32" fillId="0" borderId="4" xfId="0" applyFont="1"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left"/>
    </xf>
    <xf numFmtId="0" fontId="32" fillId="0" borderId="5" xfId="0" applyFont="1" applyBorder="1" applyAlignment="1">
      <alignment horizontal="center"/>
    </xf>
    <xf numFmtId="0" fontId="32" fillId="0" borderId="5" xfId="0" applyFont="1" applyBorder="1" applyAlignment="1">
      <alignment horizontal="left"/>
    </xf>
    <xf numFmtId="0" fontId="32" fillId="0" borderId="6" xfId="0" applyFont="1" applyBorder="1" applyAlignment="1">
      <alignment horizontal="center"/>
    </xf>
    <xf numFmtId="0" fontId="32" fillId="0" borderId="7" xfId="0" applyFont="1" applyBorder="1" applyAlignment="1">
      <alignment horizontal="center"/>
    </xf>
    <xf numFmtId="0" fontId="32" fillId="0" borderId="7" xfId="0" applyFont="1" applyBorder="1" applyAlignment="1">
      <alignment horizontal="left"/>
    </xf>
    <xf numFmtId="0" fontId="28" fillId="0" borderId="6" xfId="0" applyFont="1" applyBorder="1" applyAlignment="1">
      <alignment horizontal="center"/>
    </xf>
    <xf numFmtId="0" fontId="28" fillId="0" borderId="7" xfId="0" applyFont="1" applyBorder="1" applyAlignment="1">
      <alignment horizontal="left"/>
    </xf>
    <xf numFmtId="0" fontId="28" fillId="0" borderId="11" xfId="0" applyFont="1" applyBorder="1" applyAlignment="1">
      <alignment horizontal="left"/>
    </xf>
    <xf numFmtId="0" fontId="28" fillId="0" borderId="0" xfId="0" applyFont="1" applyAlignment="1">
      <alignment horizontal="left"/>
    </xf>
    <xf numFmtId="0" fontId="32" fillId="0" borderId="0" xfId="0" applyFont="1" applyBorder="1" applyAlignment="1">
      <alignment horizontal="center"/>
    </xf>
    <xf numFmtId="0" fontId="48" fillId="5" borderId="0" xfId="0" applyFont="1" applyFill="1" applyBorder="1" applyAlignment="1">
      <alignment horizontal="center" vertical="center" wrapText="1"/>
    </xf>
    <xf numFmtId="0" fontId="41" fillId="0" borderId="13" xfId="0" applyFont="1" applyBorder="1" applyAlignment="1">
      <alignment horizontal="justify" vertical="center"/>
    </xf>
    <xf numFmtId="14" fontId="41" fillId="5" borderId="13" xfId="0" applyNumberFormat="1" applyFont="1" applyFill="1" applyBorder="1" applyAlignment="1">
      <alignment horizontal="center" vertical="center" wrapText="1"/>
    </xf>
    <xf numFmtId="16" fontId="41" fillId="5" borderId="13" xfId="0" applyNumberFormat="1" applyFont="1" applyFill="1" applyBorder="1" applyAlignment="1">
      <alignment horizontal="center" vertical="center" wrapText="1"/>
    </xf>
    <xf numFmtId="0" fontId="41" fillId="6" borderId="13" xfId="0" applyFont="1" applyFill="1" applyBorder="1" applyAlignment="1">
      <alignment horizontal="justify" vertical="center"/>
    </xf>
    <xf numFmtId="0" fontId="44" fillId="6" borderId="0" xfId="0" applyFont="1" applyFill="1" applyBorder="1" applyAlignment="1">
      <alignment horizontal="left" vertical="center" wrapText="1"/>
    </xf>
    <xf numFmtId="0" fontId="10" fillId="0" borderId="0" xfId="0" applyFont="1" applyBorder="1" applyAlignment="1">
      <alignment horizont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32" fillId="0" borderId="0" xfId="0" applyFont="1" applyBorder="1" applyAlignment="1">
      <alignment horizontal="center"/>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40" fillId="3" borderId="8"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10"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48" fillId="5"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46888" y="957262"/>
          <a:ext cx="1550989" cy="1376363"/>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19575"/>
          <a:ext cx="920750" cy="720725"/>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topLeftCell="B18" zoomScale="40" zoomScaleNormal="40" workbookViewId="0">
      <selection activeCell="B23" sqref="B23:C24"/>
    </sheetView>
  </sheetViews>
  <sheetFormatPr baseColWidth="10" defaultColWidth="9.109375" defaultRowHeight="15"/>
  <cols>
    <col min="1" max="1" width="9" style="2" customWidth="1"/>
    <col min="2" max="2" width="15" style="1" customWidth="1"/>
    <col min="3" max="3" width="159.33203125" style="2" customWidth="1"/>
    <col min="4" max="4" width="19.109375" style="2" customWidth="1"/>
    <col min="5" max="5" width="73.6640625" style="2" customWidth="1"/>
    <col min="6" max="6" width="29" style="2" bestFit="1" customWidth="1"/>
    <col min="7" max="7" width="38.6640625" style="2" customWidth="1"/>
    <col min="8" max="8" width="24.5546875" style="2" customWidth="1"/>
    <col min="9" max="9" width="25.88671875" style="2" bestFit="1" customWidth="1"/>
    <col min="10" max="10" width="29.6640625" style="2" bestFit="1" customWidth="1"/>
    <col min="11" max="11" width="52.44140625" style="2" bestFit="1" customWidth="1"/>
    <col min="12" max="12" width="28.88671875" style="2" customWidth="1"/>
    <col min="13" max="13" width="19.88671875" style="2" customWidth="1"/>
    <col min="14" max="14" width="29.6640625" style="2" bestFit="1" customWidth="1"/>
    <col min="15" max="15" width="49.5546875" style="2" bestFit="1" customWidth="1"/>
    <col min="16" max="16384" width="9.10937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26" customFormat="1" ht="28.2">
      <c r="B6" s="136" t="s">
        <v>0</v>
      </c>
      <c r="C6" s="137"/>
      <c r="D6" s="137"/>
      <c r="E6" s="137"/>
      <c r="F6" s="137"/>
      <c r="G6" s="137"/>
      <c r="H6" s="137"/>
      <c r="I6" s="137"/>
      <c r="J6" s="137"/>
      <c r="K6" s="137"/>
      <c r="L6" s="137"/>
      <c r="M6" s="137"/>
      <c r="N6" s="137"/>
      <c r="O6" s="138"/>
    </row>
    <row r="7" spans="2:15" s="26" customFormat="1" ht="28.2">
      <c r="B7" s="136" t="s">
        <v>1</v>
      </c>
      <c r="C7" s="137"/>
      <c r="D7" s="137"/>
      <c r="E7" s="137"/>
      <c r="F7" s="137"/>
      <c r="G7" s="137"/>
      <c r="H7" s="137"/>
      <c r="I7" s="137"/>
      <c r="J7" s="137"/>
      <c r="K7" s="137"/>
      <c r="L7" s="137"/>
      <c r="M7" s="137"/>
      <c r="N7" s="137"/>
      <c r="O7" s="138"/>
    </row>
    <row r="8" spans="2:15" s="26" customFormat="1" ht="28.2">
      <c r="B8" s="136" t="s">
        <v>2</v>
      </c>
      <c r="C8" s="137"/>
      <c r="D8" s="137"/>
      <c r="E8" s="137"/>
      <c r="F8" s="137"/>
      <c r="G8" s="137"/>
      <c r="H8" s="137"/>
      <c r="I8" s="137"/>
      <c r="J8" s="137"/>
      <c r="K8" s="137"/>
      <c r="L8" s="137"/>
      <c r="M8" s="137"/>
      <c r="N8" s="137"/>
      <c r="O8" s="138"/>
    </row>
    <row r="9" spans="2:15" ht="30">
      <c r="B9" s="139" t="s">
        <v>3</v>
      </c>
      <c r="C9" s="140"/>
      <c r="D9" s="140"/>
      <c r="E9" s="140"/>
      <c r="F9" s="140"/>
      <c r="G9" s="140"/>
      <c r="H9" s="140"/>
      <c r="I9" s="140"/>
      <c r="J9" s="140"/>
      <c r="K9" s="140"/>
      <c r="L9" s="140"/>
      <c r="M9" s="140"/>
      <c r="N9" s="140"/>
      <c r="O9" s="141"/>
    </row>
    <row r="10" spans="2:15" ht="35.4">
      <c r="B10" s="142" t="s">
        <v>4</v>
      </c>
      <c r="C10" s="143"/>
      <c r="D10" s="143"/>
      <c r="E10" s="143"/>
      <c r="F10" s="143"/>
      <c r="G10" s="143"/>
      <c r="H10" s="143"/>
      <c r="I10" s="143"/>
      <c r="J10" s="143"/>
      <c r="K10" s="143"/>
      <c r="L10" s="143"/>
      <c r="M10" s="143"/>
      <c r="N10" s="143"/>
      <c r="O10" s="144"/>
    </row>
    <row r="11" spans="2:15" ht="30">
      <c r="B11" s="139" t="s">
        <v>28</v>
      </c>
      <c r="C11" s="140"/>
      <c r="D11" s="140"/>
      <c r="E11" s="140"/>
      <c r="F11" s="140"/>
      <c r="G11" s="140"/>
      <c r="H11" s="140"/>
      <c r="I11" s="140"/>
      <c r="J11" s="140"/>
      <c r="K11" s="140"/>
      <c r="L11" s="140"/>
      <c r="M11" s="140"/>
      <c r="N11" s="140"/>
      <c r="O11" s="141"/>
    </row>
    <row r="12" spans="2:15" ht="28.2">
      <c r="B12" s="6"/>
      <c r="C12" s="9"/>
      <c r="D12" s="7"/>
      <c r="E12" s="7"/>
      <c r="F12" s="7"/>
      <c r="G12" s="7"/>
      <c r="H12" s="7"/>
      <c r="I12" s="7"/>
      <c r="J12" s="7"/>
      <c r="K12" s="7"/>
      <c r="L12" s="7"/>
      <c r="M12" s="7"/>
      <c r="N12" s="7"/>
      <c r="O12" s="8"/>
    </row>
    <row r="13" spans="2:15" s="10" customFormat="1" ht="46.2">
      <c r="B13" s="39"/>
      <c r="C13" s="40" t="s">
        <v>27</v>
      </c>
      <c r="D13" s="41"/>
      <c r="E13" s="42"/>
      <c r="F13" s="41"/>
      <c r="G13" s="41"/>
      <c r="H13" s="41"/>
      <c r="I13" s="41"/>
      <c r="J13" s="41"/>
      <c r="K13" s="145" t="s">
        <v>5</v>
      </c>
      <c r="L13" s="146"/>
      <c r="M13" s="147"/>
      <c r="N13" s="41"/>
      <c r="O13" s="43"/>
    </row>
    <row r="14" spans="2:15" s="35" customFormat="1" ht="154.5" customHeight="1">
      <c r="B14" s="44" t="s">
        <v>6</v>
      </c>
      <c r="C14" s="45" t="s">
        <v>37</v>
      </c>
      <c r="D14" s="44" t="s">
        <v>7</v>
      </c>
      <c r="E14" s="45" t="s">
        <v>8</v>
      </c>
      <c r="F14" s="45" t="s">
        <v>9</v>
      </c>
      <c r="G14" s="45" t="s">
        <v>10</v>
      </c>
      <c r="H14" s="45" t="s">
        <v>11</v>
      </c>
      <c r="I14" s="46" t="s">
        <v>12</v>
      </c>
      <c r="J14" s="45" t="s">
        <v>13</v>
      </c>
      <c r="K14" s="47" t="s">
        <v>25</v>
      </c>
      <c r="L14" s="47" t="s">
        <v>26</v>
      </c>
      <c r="M14" s="48" t="s">
        <v>14</v>
      </c>
      <c r="N14" s="49" t="s">
        <v>15</v>
      </c>
      <c r="O14" s="49" t="s">
        <v>16</v>
      </c>
    </row>
    <row r="15" spans="2:15" ht="63.75" customHeight="1">
      <c r="B15" s="59"/>
      <c r="C15" s="57"/>
      <c r="D15" s="62">
        <v>8.1</v>
      </c>
      <c r="E15" s="63" t="s">
        <v>29</v>
      </c>
      <c r="F15" s="60"/>
      <c r="G15" s="60"/>
      <c r="H15" s="58"/>
      <c r="I15" s="58"/>
      <c r="J15" s="61">
        <v>0</v>
      </c>
      <c r="K15" s="61">
        <v>0</v>
      </c>
      <c r="L15" s="61">
        <v>0</v>
      </c>
      <c r="M15" s="61">
        <v>0</v>
      </c>
      <c r="N15" s="61">
        <f t="shared" ref="N15:N16" si="0">+SUM(J15:M15)</f>
        <v>0</v>
      </c>
      <c r="O15" s="148" t="s">
        <v>41</v>
      </c>
    </row>
    <row r="16" spans="2:15" ht="63.75" customHeight="1">
      <c r="B16" s="59"/>
      <c r="C16" s="57"/>
      <c r="D16" s="62">
        <v>8.1999999999999993</v>
      </c>
      <c r="E16" s="63" t="s">
        <v>30</v>
      </c>
      <c r="F16" s="56"/>
      <c r="G16" s="56"/>
      <c r="H16" s="58"/>
      <c r="I16" s="58"/>
      <c r="J16" s="61">
        <v>0</v>
      </c>
      <c r="K16" s="61">
        <v>0</v>
      </c>
      <c r="L16" s="61">
        <v>0</v>
      </c>
      <c r="M16" s="61">
        <v>0</v>
      </c>
      <c r="N16" s="61">
        <f t="shared" si="0"/>
        <v>0</v>
      </c>
      <c r="O16" s="149"/>
    </row>
    <row r="17" spans="2:15" ht="73.5" customHeight="1">
      <c r="B17" s="56"/>
      <c r="C17" s="57"/>
      <c r="D17" s="62">
        <v>8.3000000000000007</v>
      </c>
      <c r="E17" s="63" t="s">
        <v>31</v>
      </c>
      <c r="F17" s="56"/>
      <c r="G17" s="56"/>
      <c r="H17" s="58"/>
      <c r="I17" s="58"/>
      <c r="J17" s="61">
        <v>0</v>
      </c>
      <c r="K17" s="61">
        <v>0</v>
      </c>
      <c r="L17" s="61">
        <v>0</v>
      </c>
      <c r="M17" s="61">
        <v>0</v>
      </c>
      <c r="N17" s="61">
        <f t="shared" ref="N17:N23" si="1">+SUM(J17:M17)</f>
        <v>0</v>
      </c>
      <c r="O17" s="149"/>
    </row>
    <row r="18" spans="2:15" ht="148.5" customHeight="1">
      <c r="B18" s="59"/>
      <c r="C18" s="57"/>
      <c r="D18" s="62">
        <v>8.4</v>
      </c>
      <c r="E18" s="63" t="s">
        <v>47</v>
      </c>
      <c r="F18" s="56"/>
      <c r="G18" s="56"/>
      <c r="H18" s="58"/>
      <c r="I18" s="58"/>
      <c r="J18" s="61">
        <v>0</v>
      </c>
      <c r="K18" s="61">
        <v>0</v>
      </c>
      <c r="L18" s="61">
        <v>0</v>
      </c>
      <c r="M18" s="61">
        <v>0</v>
      </c>
      <c r="N18" s="61">
        <f t="shared" si="1"/>
        <v>0</v>
      </c>
      <c r="O18" s="149"/>
    </row>
    <row r="19" spans="2:15" ht="63.75" customHeight="1">
      <c r="B19" s="59"/>
      <c r="C19" s="57"/>
      <c r="D19" s="62">
        <v>8.5</v>
      </c>
      <c r="E19" s="63" t="s">
        <v>32</v>
      </c>
      <c r="F19" s="56"/>
      <c r="G19" s="56"/>
      <c r="H19" s="58"/>
      <c r="I19" s="58"/>
      <c r="J19" s="61">
        <v>0</v>
      </c>
      <c r="K19" s="61">
        <v>0</v>
      </c>
      <c r="L19" s="61">
        <v>0</v>
      </c>
      <c r="M19" s="61">
        <v>0</v>
      </c>
      <c r="N19" s="61">
        <f t="shared" si="1"/>
        <v>0</v>
      </c>
      <c r="O19" s="149"/>
    </row>
    <row r="20" spans="2:15" ht="108.75" customHeight="1">
      <c r="B20" s="59"/>
      <c r="C20" s="57"/>
      <c r="D20" s="62">
        <v>8.6</v>
      </c>
      <c r="E20" s="63" t="s">
        <v>33</v>
      </c>
      <c r="F20" s="56"/>
      <c r="G20" s="56"/>
      <c r="H20" s="58"/>
      <c r="I20" s="58"/>
      <c r="J20" s="61">
        <v>0</v>
      </c>
      <c r="K20" s="61">
        <v>0</v>
      </c>
      <c r="L20" s="61">
        <v>0</v>
      </c>
      <c r="M20" s="61">
        <v>0</v>
      </c>
      <c r="N20" s="61">
        <f t="shared" si="1"/>
        <v>0</v>
      </c>
      <c r="O20" s="149"/>
    </row>
    <row r="21" spans="2:15" ht="63.75" customHeight="1">
      <c r="B21" s="59"/>
      <c r="C21" s="57"/>
      <c r="D21" s="62">
        <v>8.6999999999999993</v>
      </c>
      <c r="E21" s="63" t="s">
        <v>34</v>
      </c>
      <c r="F21" s="56"/>
      <c r="G21" s="56"/>
      <c r="H21" s="58"/>
      <c r="I21" s="58"/>
      <c r="J21" s="61">
        <v>0</v>
      </c>
      <c r="K21" s="61">
        <v>0</v>
      </c>
      <c r="L21" s="61">
        <v>0</v>
      </c>
      <c r="M21" s="61">
        <v>0</v>
      </c>
      <c r="N21" s="61">
        <f t="shared" si="1"/>
        <v>0</v>
      </c>
      <c r="O21" s="149"/>
    </row>
    <row r="22" spans="2:15" ht="45.6">
      <c r="B22" s="59"/>
      <c r="C22" s="57"/>
      <c r="D22" s="62">
        <v>8.8000000000000007</v>
      </c>
      <c r="E22" s="63" t="s">
        <v>35</v>
      </c>
      <c r="F22" s="56"/>
      <c r="G22" s="56"/>
      <c r="H22" s="58"/>
      <c r="I22" s="58"/>
      <c r="J22" s="61">
        <v>0</v>
      </c>
      <c r="K22" s="61">
        <v>0</v>
      </c>
      <c r="L22" s="61">
        <v>0</v>
      </c>
      <c r="M22" s="61">
        <v>0</v>
      </c>
      <c r="N22" s="61">
        <f t="shared" si="1"/>
        <v>0</v>
      </c>
      <c r="O22" s="149"/>
    </row>
    <row r="23" spans="2:15" ht="182.25" customHeight="1">
      <c r="B23" s="64">
        <v>1</v>
      </c>
      <c r="C23" s="65" t="s">
        <v>40</v>
      </c>
      <c r="D23" s="64">
        <v>8.9</v>
      </c>
      <c r="E23" s="66" t="s">
        <v>36</v>
      </c>
      <c r="F23" s="64" t="s">
        <v>38</v>
      </c>
      <c r="G23" s="64" t="s">
        <v>39</v>
      </c>
      <c r="H23" s="67">
        <v>45668</v>
      </c>
      <c r="I23" s="67">
        <v>45669</v>
      </c>
      <c r="J23" s="61">
        <v>61300</v>
      </c>
      <c r="K23" s="61">
        <v>0</v>
      </c>
      <c r="L23" s="61">
        <v>0</v>
      </c>
      <c r="M23" s="61">
        <v>0</v>
      </c>
      <c r="N23" s="61">
        <f t="shared" si="1"/>
        <v>61300</v>
      </c>
      <c r="O23" s="150"/>
    </row>
    <row r="24" spans="2:15" s="11" customFormat="1" ht="38.25" customHeight="1">
      <c r="B24" s="50"/>
      <c r="C24" s="51"/>
      <c r="D24" s="52"/>
      <c r="E24" s="51"/>
      <c r="F24" s="51"/>
      <c r="G24" s="51"/>
      <c r="H24" s="52"/>
      <c r="I24" s="52"/>
      <c r="J24" s="53">
        <f>SUM(J15:J23)</f>
        <v>61300</v>
      </c>
      <c r="K24" s="53">
        <f>SUM(K15:K23)</f>
        <v>0</v>
      </c>
      <c r="L24" s="53">
        <f>SUM(L15:L23)</f>
        <v>0</v>
      </c>
      <c r="M24" s="53">
        <f>SUM(M15:M23)</f>
        <v>0</v>
      </c>
      <c r="N24" s="54">
        <f>+SUM(J24:M24)</f>
        <v>61300</v>
      </c>
      <c r="O24" s="55"/>
    </row>
    <row r="25" spans="2:15" s="11" customFormat="1" ht="38.25" customHeight="1">
      <c r="B25" s="12"/>
      <c r="C25" s="13"/>
      <c r="D25" s="14"/>
      <c r="E25" s="13"/>
      <c r="F25" s="13"/>
      <c r="G25" s="13"/>
      <c r="H25" s="14"/>
      <c r="I25" s="14"/>
      <c r="J25" s="15"/>
      <c r="K25" s="15"/>
      <c r="L25" s="15"/>
      <c r="M25" s="15"/>
      <c r="N25" s="15"/>
      <c r="O25" s="16"/>
    </row>
    <row r="26" spans="2:15" s="11" customFormat="1" ht="38.25" customHeight="1">
      <c r="B26" s="12"/>
      <c r="C26" s="13"/>
      <c r="D26" s="14"/>
      <c r="E26" s="13"/>
      <c r="F26" s="13"/>
      <c r="G26" s="13"/>
      <c r="H26" s="14"/>
      <c r="I26" s="14"/>
      <c r="J26" s="15"/>
      <c r="K26" s="15"/>
      <c r="L26" s="15"/>
      <c r="M26" s="17"/>
      <c r="N26" s="15"/>
      <c r="O26" s="16"/>
    </row>
    <row r="27" spans="2:15" s="11" customFormat="1" ht="38.25" customHeight="1">
      <c r="B27" s="12"/>
      <c r="C27" s="13"/>
      <c r="D27" s="14"/>
      <c r="E27" s="13"/>
      <c r="F27" s="13"/>
      <c r="G27" s="13"/>
      <c r="H27" s="14"/>
      <c r="I27" s="14"/>
      <c r="J27" s="15"/>
      <c r="K27" s="15"/>
      <c r="L27" s="15"/>
      <c r="M27" s="15"/>
      <c r="N27" s="15"/>
      <c r="O27" s="16"/>
    </row>
    <row r="28" spans="2:15" s="11" customFormat="1" ht="38.25" customHeight="1">
      <c r="B28" s="12"/>
      <c r="C28" s="13"/>
      <c r="D28" s="14"/>
      <c r="E28" s="13"/>
      <c r="F28" s="13"/>
      <c r="G28" s="13"/>
      <c r="H28" s="14"/>
      <c r="I28" s="14"/>
      <c r="J28" s="15"/>
      <c r="K28" s="15"/>
      <c r="L28" s="15"/>
      <c r="M28" s="15"/>
      <c r="N28" s="15"/>
      <c r="O28" s="16"/>
    </row>
    <row r="29" spans="2:15" s="11" customFormat="1" ht="38.25" customHeight="1">
      <c r="B29" s="12"/>
      <c r="C29" s="13"/>
      <c r="D29" s="14"/>
      <c r="E29" s="13"/>
      <c r="F29" s="13"/>
      <c r="G29" s="13"/>
      <c r="H29" s="14"/>
      <c r="I29" s="14"/>
      <c r="J29" s="15"/>
      <c r="K29" s="15"/>
      <c r="L29" s="15"/>
      <c r="M29" s="15"/>
      <c r="N29" s="15"/>
      <c r="O29" s="16"/>
    </row>
    <row r="30" spans="2:15" s="11" customFormat="1" ht="38.25" customHeight="1">
      <c r="B30" s="12"/>
      <c r="C30" s="13"/>
      <c r="D30" s="14"/>
      <c r="E30" s="13"/>
      <c r="F30" s="13"/>
      <c r="G30" s="13"/>
      <c r="H30" s="14"/>
      <c r="I30" s="14"/>
      <c r="J30" s="15"/>
      <c r="K30" s="15"/>
      <c r="L30" s="15"/>
      <c r="M30" s="15"/>
      <c r="N30" s="15"/>
      <c r="O30" s="16"/>
    </row>
    <row r="31" spans="2:15" s="11" customFormat="1" ht="38.25" customHeight="1">
      <c r="B31" s="12"/>
      <c r="C31" s="38" t="s">
        <v>17</v>
      </c>
      <c r="D31" s="14"/>
      <c r="E31" s="38" t="s">
        <v>17</v>
      </c>
      <c r="F31" s="13"/>
      <c r="G31" s="151" t="s">
        <v>17</v>
      </c>
      <c r="H31" s="151"/>
      <c r="I31" s="14"/>
      <c r="J31" s="151"/>
      <c r="K31" s="151"/>
      <c r="L31" s="15"/>
      <c r="M31" s="15"/>
      <c r="N31" s="15"/>
      <c r="O31" s="16"/>
    </row>
    <row r="32" spans="2:15" s="11" customFormat="1" ht="38.25" customHeight="1">
      <c r="B32" s="12"/>
      <c r="C32" s="13"/>
      <c r="D32" s="14"/>
      <c r="E32" s="13"/>
      <c r="F32" s="13"/>
      <c r="G32" s="13"/>
      <c r="H32" s="14"/>
      <c r="I32" s="14"/>
      <c r="J32" s="15"/>
      <c r="K32" s="15"/>
      <c r="L32" s="15"/>
      <c r="M32" s="15"/>
      <c r="N32" s="15"/>
      <c r="O32" s="16"/>
    </row>
    <row r="33" spans="2:15" s="11" customFormat="1" ht="38.25" customHeight="1">
      <c r="B33" s="12"/>
      <c r="C33" s="13"/>
      <c r="D33" s="14"/>
      <c r="E33" s="13"/>
      <c r="F33" s="13"/>
      <c r="G33" s="13"/>
      <c r="H33" s="14"/>
      <c r="I33" s="14"/>
      <c r="J33" s="15"/>
      <c r="K33" s="15"/>
      <c r="L33" s="15"/>
      <c r="M33" s="15"/>
      <c r="N33" s="15"/>
      <c r="O33" s="16"/>
    </row>
    <row r="34" spans="2:15" s="11" customFormat="1" ht="38.25" customHeight="1">
      <c r="B34" s="12"/>
      <c r="C34" s="13"/>
      <c r="D34" s="14"/>
      <c r="E34" s="13"/>
      <c r="F34" s="13"/>
      <c r="G34" s="13"/>
      <c r="H34" s="14"/>
      <c r="I34" s="14"/>
      <c r="J34" s="15"/>
      <c r="K34" s="15"/>
      <c r="L34" s="15"/>
      <c r="M34" s="15"/>
      <c r="N34" s="15"/>
      <c r="O34" s="16"/>
    </row>
    <row r="35" spans="2:15" s="11" customFormat="1" ht="38.25" customHeight="1">
      <c r="B35" s="12"/>
      <c r="C35" s="13"/>
      <c r="D35" s="14"/>
      <c r="E35" s="13"/>
      <c r="F35" s="13"/>
      <c r="G35" s="13"/>
      <c r="H35" s="14"/>
      <c r="I35" s="14"/>
      <c r="J35" s="15"/>
      <c r="K35" s="15"/>
      <c r="L35" s="15"/>
      <c r="M35" s="15"/>
      <c r="N35" s="15"/>
      <c r="O35" s="16"/>
    </row>
    <row r="36" spans="2:15" s="7" customFormat="1" ht="38.25" customHeight="1">
      <c r="B36" s="18"/>
      <c r="C36" s="19"/>
      <c r="D36" s="20"/>
      <c r="E36" s="19"/>
      <c r="F36" s="19"/>
      <c r="G36" s="19"/>
      <c r="H36" s="20"/>
      <c r="I36" s="20"/>
      <c r="J36" s="20"/>
      <c r="K36" s="20"/>
      <c r="L36" s="20"/>
      <c r="M36" s="20"/>
      <c r="N36" s="17"/>
      <c r="O36" s="21"/>
    </row>
    <row r="37" spans="2:15" ht="38.25" customHeight="1">
      <c r="B37" s="6"/>
      <c r="C37" s="22"/>
      <c r="D37" s="7"/>
      <c r="E37" s="22"/>
      <c r="F37" s="7"/>
      <c r="G37" s="7"/>
      <c r="H37" s="7"/>
      <c r="I37" s="22"/>
      <c r="J37" s="22"/>
      <c r="K37" s="20"/>
      <c r="L37" s="20"/>
      <c r="M37" s="20"/>
      <c r="N37" s="23"/>
      <c r="O37" s="8"/>
    </row>
    <row r="38" spans="2:15" s="26" customFormat="1" ht="63.75" customHeight="1">
      <c r="B38" s="24"/>
      <c r="C38" s="36" t="s">
        <v>18</v>
      </c>
      <c r="D38" s="36"/>
      <c r="E38" s="36" t="s">
        <v>18</v>
      </c>
      <c r="F38" s="36"/>
      <c r="G38" s="27"/>
      <c r="H38" s="27"/>
      <c r="I38" s="135" t="s">
        <v>18</v>
      </c>
      <c r="J38" s="135"/>
      <c r="K38" s="20"/>
      <c r="L38" s="20"/>
      <c r="M38" s="20"/>
      <c r="N38" s="36"/>
      <c r="O38" s="25"/>
    </row>
    <row r="39" spans="2:15" s="26" customFormat="1" ht="63.75" customHeight="1">
      <c r="B39" s="24"/>
      <c r="C39" s="36" t="s">
        <v>19</v>
      </c>
      <c r="D39" s="27"/>
      <c r="E39" s="36" t="s">
        <v>20</v>
      </c>
      <c r="F39" s="27"/>
      <c r="G39" s="27"/>
      <c r="H39" s="27"/>
      <c r="I39" s="27" t="s">
        <v>21</v>
      </c>
      <c r="J39" s="27"/>
      <c r="K39" s="135"/>
      <c r="L39" s="135"/>
      <c r="M39" s="135"/>
      <c r="N39" s="27"/>
      <c r="O39" s="28"/>
    </row>
    <row r="40" spans="2:15" s="26" customFormat="1" ht="63.75" customHeight="1">
      <c r="B40" s="29"/>
      <c r="C40" s="37" t="s">
        <v>22</v>
      </c>
      <c r="D40" s="30"/>
      <c r="E40" s="37" t="s">
        <v>23</v>
      </c>
      <c r="F40" s="30"/>
      <c r="G40" s="27"/>
      <c r="H40" s="27"/>
      <c r="I40" s="30" t="s">
        <v>24</v>
      </c>
      <c r="J40" s="30"/>
      <c r="K40" s="27"/>
      <c r="L40" s="27"/>
      <c r="M40" s="27"/>
      <c r="N40" s="27"/>
      <c r="O40" s="28"/>
    </row>
    <row r="41" spans="2:15" s="34" customFormat="1" ht="38.25" customHeight="1">
      <c r="B41" s="31"/>
      <c r="C41" s="32"/>
      <c r="D41" s="32"/>
      <c r="E41" s="32"/>
      <c r="F41" s="32"/>
      <c r="G41" s="32"/>
      <c r="H41" s="32"/>
      <c r="I41" s="32"/>
      <c r="J41" s="32"/>
      <c r="K41" s="32"/>
      <c r="L41" s="32"/>
      <c r="M41" s="32"/>
      <c r="N41" s="32"/>
      <c r="O41" s="33"/>
    </row>
    <row r="42" spans="2:15" ht="33" customHeight="1"/>
  </sheetData>
  <mergeCells count="12">
    <mergeCell ref="K39:M39"/>
    <mergeCell ref="B6:O6"/>
    <mergeCell ref="B7:O7"/>
    <mergeCell ref="B8:O8"/>
    <mergeCell ref="B9:O9"/>
    <mergeCell ref="B10:O10"/>
    <mergeCell ref="B11:O11"/>
    <mergeCell ref="K13:M13"/>
    <mergeCell ref="O15:O23"/>
    <mergeCell ref="G31:H31"/>
    <mergeCell ref="J31:K31"/>
    <mergeCell ref="I38:J38"/>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topLeftCell="D21" zoomScale="40" zoomScaleNormal="40" workbookViewId="0">
      <selection activeCell="K26" sqref="K26"/>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73.664062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19.88671875" style="68" customWidth="1"/>
    <col min="14" max="14" width="29.6640625" style="68" customWidth="1"/>
    <col min="15" max="15" width="49.5546875" style="68" bestFit="1" customWidth="1"/>
    <col min="16" max="16384" width="9.109375" style="68"/>
  </cols>
  <sheetData>
    <row r="1" spans="2:15" ht="37.5" customHeight="1"/>
    <row r="2" spans="2:15" ht="36" customHeight="1">
      <c r="B2" s="70"/>
      <c r="C2" s="71"/>
      <c r="D2" s="71"/>
      <c r="E2" s="71"/>
      <c r="F2" s="71"/>
      <c r="G2" s="71"/>
      <c r="H2" s="71"/>
      <c r="I2" s="71"/>
      <c r="J2" s="71"/>
      <c r="K2" s="71"/>
      <c r="L2" s="71"/>
      <c r="M2" s="71"/>
      <c r="N2" s="71"/>
      <c r="O2" s="72"/>
    </row>
    <row r="3" spans="2:15" ht="36" customHeight="1">
      <c r="B3" s="73"/>
      <c r="C3" s="74"/>
      <c r="D3" s="74"/>
      <c r="E3" s="74"/>
      <c r="F3" s="74"/>
      <c r="G3" s="74"/>
      <c r="H3" s="74"/>
      <c r="I3" s="74"/>
      <c r="J3" s="74"/>
      <c r="K3" s="74"/>
      <c r="L3" s="74"/>
      <c r="M3" s="74"/>
      <c r="N3" s="74"/>
      <c r="O3" s="75"/>
    </row>
    <row r="4" spans="2:15" ht="36" customHeight="1">
      <c r="B4" s="73"/>
      <c r="C4" s="74"/>
      <c r="D4" s="74"/>
      <c r="E4" s="74"/>
      <c r="F4" s="74"/>
      <c r="G4" s="74"/>
      <c r="H4" s="74"/>
      <c r="I4" s="74"/>
      <c r="J4" s="74"/>
      <c r="K4" s="74"/>
      <c r="L4" s="74"/>
      <c r="M4" s="74"/>
      <c r="N4" s="74"/>
      <c r="O4" s="75"/>
    </row>
    <row r="5" spans="2:15" ht="36" customHeight="1">
      <c r="B5" s="73"/>
      <c r="C5" s="74"/>
      <c r="D5" s="74"/>
      <c r="E5" s="74"/>
      <c r="F5" s="74"/>
      <c r="G5" s="74"/>
      <c r="H5" s="74"/>
      <c r="I5" s="74"/>
      <c r="J5" s="74"/>
      <c r="K5" s="74"/>
      <c r="L5" s="74"/>
      <c r="M5" s="74"/>
      <c r="N5" s="74"/>
      <c r="O5" s="75"/>
    </row>
    <row r="6" spans="2:15" s="76" customFormat="1" ht="28.2">
      <c r="B6" s="153" t="s">
        <v>0</v>
      </c>
      <c r="C6" s="154"/>
      <c r="D6" s="154"/>
      <c r="E6" s="154"/>
      <c r="F6" s="154"/>
      <c r="G6" s="154"/>
      <c r="H6" s="154"/>
      <c r="I6" s="154"/>
      <c r="J6" s="154"/>
      <c r="K6" s="154"/>
      <c r="L6" s="154"/>
      <c r="M6" s="154"/>
      <c r="N6" s="154"/>
      <c r="O6" s="155"/>
    </row>
    <row r="7" spans="2:15" s="76" customFormat="1" ht="28.2">
      <c r="B7" s="153" t="s">
        <v>1</v>
      </c>
      <c r="C7" s="154"/>
      <c r="D7" s="154"/>
      <c r="E7" s="154"/>
      <c r="F7" s="154"/>
      <c r="G7" s="154"/>
      <c r="H7" s="154"/>
      <c r="I7" s="154"/>
      <c r="J7" s="154"/>
      <c r="K7" s="154"/>
      <c r="L7" s="154"/>
      <c r="M7" s="154"/>
      <c r="N7" s="154"/>
      <c r="O7" s="155"/>
    </row>
    <row r="8" spans="2:15" s="76" customFormat="1" ht="28.2">
      <c r="B8" s="153" t="s">
        <v>2</v>
      </c>
      <c r="C8" s="154"/>
      <c r="D8" s="154"/>
      <c r="E8" s="154"/>
      <c r="F8" s="154"/>
      <c r="G8" s="154"/>
      <c r="H8" s="154"/>
      <c r="I8" s="154"/>
      <c r="J8" s="154"/>
      <c r="K8" s="154"/>
      <c r="L8" s="154"/>
      <c r="M8" s="154"/>
      <c r="N8" s="154"/>
      <c r="O8" s="155"/>
    </row>
    <row r="9" spans="2:15" ht="30">
      <c r="B9" s="156" t="s">
        <v>3</v>
      </c>
      <c r="C9" s="157"/>
      <c r="D9" s="157"/>
      <c r="E9" s="157"/>
      <c r="F9" s="157"/>
      <c r="G9" s="157"/>
      <c r="H9" s="157"/>
      <c r="I9" s="157"/>
      <c r="J9" s="157"/>
      <c r="K9" s="157"/>
      <c r="L9" s="157"/>
      <c r="M9" s="157"/>
      <c r="N9" s="157"/>
      <c r="O9" s="158"/>
    </row>
    <row r="10" spans="2:15" ht="34.799999999999997">
      <c r="B10" s="159" t="s">
        <v>4</v>
      </c>
      <c r="C10" s="160"/>
      <c r="D10" s="160"/>
      <c r="E10" s="160"/>
      <c r="F10" s="160"/>
      <c r="G10" s="160"/>
      <c r="H10" s="160"/>
      <c r="I10" s="160"/>
      <c r="J10" s="160"/>
      <c r="K10" s="160"/>
      <c r="L10" s="160"/>
      <c r="M10" s="160"/>
      <c r="N10" s="160"/>
      <c r="O10" s="161"/>
    </row>
    <row r="11" spans="2:15" ht="30">
      <c r="B11" s="156" t="s">
        <v>28</v>
      </c>
      <c r="C11" s="157"/>
      <c r="D11" s="157"/>
      <c r="E11" s="157"/>
      <c r="F11" s="157"/>
      <c r="G11" s="157"/>
      <c r="H11" s="157"/>
      <c r="I11" s="157"/>
      <c r="J11" s="157"/>
      <c r="K11" s="157"/>
      <c r="L11" s="157"/>
      <c r="M11" s="157"/>
      <c r="N11" s="157"/>
      <c r="O11" s="158"/>
    </row>
    <row r="12" spans="2:15" ht="27.6">
      <c r="B12" s="73"/>
      <c r="C12" s="77"/>
      <c r="D12" s="74"/>
      <c r="E12" s="74"/>
      <c r="F12" s="74"/>
      <c r="G12" s="74"/>
      <c r="H12" s="74"/>
      <c r="I12" s="74"/>
      <c r="J12" s="74"/>
      <c r="K12" s="74"/>
      <c r="L12" s="74"/>
      <c r="M12" s="74"/>
      <c r="N12" s="74"/>
      <c r="O12" s="75"/>
    </row>
    <row r="13" spans="2:15" s="78" customFormat="1" ht="45.6">
      <c r="B13" s="79"/>
      <c r="C13" s="80" t="s">
        <v>27</v>
      </c>
      <c r="D13" s="81"/>
      <c r="E13" s="82"/>
      <c r="F13" s="81"/>
      <c r="G13" s="81"/>
      <c r="H13" s="81"/>
      <c r="I13" s="81"/>
      <c r="J13" s="81"/>
      <c r="K13" s="162" t="s">
        <v>5</v>
      </c>
      <c r="L13" s="163"/>
      <c r="M13" s="164"/>
      <c r="N13" s="81"/>
      <c r="O13" s="83"/>
    </row>
    <row r="14" spans="2:15" s="84" customFormat="1" ht="154.5" customHeight="1">
      <c r="B14" s="85" t="s">
        <v>6</v>
      </c>
      <c r="C14" s="86" t="s">
        <v>37</v>
      </c>
      <c r="D14" s="85" t="s">
        <v>7</v>
      </c>
      <c r="E14" s="86" t="s">
        <v>8</v>
      </c>
      <c r="F14" s="86" t="s">
        <v>9</v>
      </c>
      <c r="G14" s="86" t="s">
        <v>10</v>
      </c>
      <c r="H14" s="86" t="s">
        <v>11</v>
      </c>
      <c r="I14" s="87" t="s">
        <v>12</v>
      </c>
      <c r="J14" s="86" t="s">
        <v>13</v>
      </c>
      <c r="K14" s="88" t="s">
        <v>25</v>
      </c>
      <c r="L14" s="88" t="s">
        <v>26</v>
      </c>
      <c r="M14" s="89" t="s">
        <v>14</v>
      </c>
      <c r="N14" s="90" t="s">
        <v>15</v>
      </c>
      <c r="O14" s="90" t="s">
        <v>16</v>
      </c>
    </row>
    <row r="15" spans="2:15" ht="63.75" customHeight="1">
      <c r="B15" s="91"/>
      <c r="C15" s="92"/>
      <c r="D15" s="93">
        <v>8.1</v>
      </c>
      <c r="E15" s="63" t="s">
        <v>29</v>
      </c>
      <c r="F15" s="94"/>
      <c r="G15" s="94"/>
      <c r="H15" s="95"/>
      <c r="I15" s="95"/>
      <c r="J15" s="96">
        <v>0</v>
      </c>
      <c r="K15" s="96">
        <v>0</v>
      </c>
      <c r="L15" s="96">
        <v>0</v>
      </c>
      <c r="M15" s="96">
        <v>0</v>
      </c>
      <c r="N15" s="96">
        <f t="shared" ref="N15:N16" si="0">+SUM(J15:M15)</f>
        <v>0</v>
      </c>
      <c r="O15" s="165" t="s">
        <v>41</v>
      </c>
    </row>
    <row r="16" spans="2:15" ht="63.75" customHeight="1">
      <c r="B16" s="91"/>
      <c r="C16" s="92"/>
      <c r="D16" s="93">
        <v>8.1999999999999993</v>
      </c>
      <c r="E16" s="63" t="s">
        <v>30</v>
      </c>
      <c r="F16" s="97"/>
      <c r="G16" s="97"/>
      <c r="H16" s="95"/>
      <c r="I16" s="95"/>
      <c r="J16" s="96">
        <v>0</v>
      </c>
      <c r="K16" s="96">
        <v>0</v>
      </c>
      <c r="L16" s="96">
        <v>0</v>
      </c>
      <c r="M16" s="96">
        <v>0</v>
      </c>
      <c r="N16" s="96">
        <f t="shared" si="0"/>
        <v>0</v>
      </c>
      <c r="O16" s="166"/>
    </row>
    <row r="17" spans="2:15" ht="73.5" customHeight="1">
      <c r="B17" s="97"/>
      <c r="C17" s="92"/>
      <c r="D17" s="93">
        <v>8.3000000000000007</v>
      </c>
      <c r="E17" s="63" t="s">
        <v>31</v>
      </c>
      <c r="F17" s="97"/>
      <c r="G17" s="97"/>
      <c r="H17" s="95"/>
      <c r="I17" s="95"/>
      <c r="J17" s="96">
        <v>0</v>
      </c>
      <c r="K17" s="96">
        <v>0</v>
      </c>
      <c r="L17" s="96">
        <v>0</v>
      </c>
      <c r="M17" s="96">
        <v>0</v>
      </c>
      <c r="N17" s="96">
        <f t="shared" ref="N17:N22" si="1">+SUM(J17:M17)</f>
        <v>0</v>
      </c>
      <c r="O17" s="166"/>
    </row>
    <row r="18" spans="2:15" ht="169.5" customHeight="1">
      <c r="B18" s="91"/>
      <c r="C18" s="92"/>
      <c r="D18" s="93">
        <v>8.4</v>
      </c>
      <c r="E18" s="63" t="s">
        <v>47</v>
      </c>
      <c r="F18" s="97"/>
      <c r="G18" s="97"/>
      <c r="H18" s="95"/>
      <c r="I18" s="95"/>
      <c r="J18" s="96">
        <v>0</v>
      </c>
      <c r="K18" s="96">
        <v>0</v>
      </c>
      <c r="L18" s="96">
        <v>0</v>
      </c>
      <c r="M18" s="96">
        <v>0</v>
      </c>
      <c r="N18" s="96">
        <f t="shared" si="1"/>
        <v>0</v>
      </c>
      <c r="O18" s="166"/>
    </row>
    <row r="19" spans="2:15" ht="63.75" customHeight="1">
      <c r="B19" s="91"/>
      <c r="C19" s="92"/>
      <c r="D19" s="93">
        <v>8.5</v>
      </c>
      <c r="E19" s="63" t="s">
        <v>32</v>
      </c>
      <c r="F19" s="97"/>
      <c r="G19" s="97"/>
      <c r="H19" s="95"/>
      <c r="I19" s="95"/>
      <c r="J19" s="96">
        <v>0</v>
      </c>
      <c r="K19" s="96">
        <v>0</v>
      </c>
      <c r="L19" s="96">
        <v>0</v>
      </c>
      <c r="M19" s="96">
        <v>0</v>
      </c>
      <c r="N19" s="96">
        <f t="shared" si="1"/>
        <v>0</v>
      </c>
      <c r="O19" s="166"/>
    </row>
    <row r="20" spans="2:15" ht="108.75" customHeight="1">
      <c r="B20" s="91"/>
      <c r="C20" s="92"/>
      <c r="D20" s="93">
        <v>8.6</v>
      </c>
      <c r="E20" s="63" t="s">
        <v>33</v>
      </c>
      <c r="F20" s="97"/>
      <c r="G20" s="97"/>
      <c r="H20" s="95"/>
      <c r="I20" s="95"/>
      <c r="J20" s="96">
        <v>0</v>
      </c>
      <c r="K20" s="96">
        <v>0</v>
      </c>
      <c r="L20" s="96">
        <v>0</v>
      </c>
      <c r="M20" s="96">
        <v>0</v>
      </c>
      <c r="N20" s="96">
        <f t="shared" si="1"/>
        <v>0</v>
      </c>
      <c r="O20" s="166"/>
    </row>
    <row r="21" spans="2:15" ht="63.75" customHeight="1">
      <c r="B21" s="91"/>
      <c r="C21" s="92"/>
      <c r="D21" s="93">
        <v>8.6999999999999993</v>
      </c>
      <c r="E21" s="63" t="s">
        <v>34</v>
      </c>
      <c r="F21" s="97"/>
      <c r="G21" s="97"/>
      <c r="H21" s="95"/>
      <c r="I21" s="95"/>
      <c r="J21" s="96">
        <v>0</v>
      </c>
      <c r="K21" s="96">
        <v>0</v>
      </c>
      <c r="L21" s="96">
        <v>0</v>
      </c>
      <c r="M21" s="96">
        <v>0</v>
      </c>
      <c r="N21" s="96">
        <f t="shared" si="1"/>
        <v>0</v>
      </c>
      <c r="O21" s="166"/>
    </row>
    <row r="22" spans="2:15" ht="192.75" customHeight="1">
      <c r="B22" s="97">
        <v>1</v>
      </c>
      <c r="C22" s="98" t="s">
        <v>44</v>
      </c>
      <c r="D22" s="97">
        <v>8.9</v>
      </c>
      <c r="E22" s="99" t="s">
        <v>36</v>
      </c>
      <c r="F22" s="97" t="s">
        <v>38</v>
      </c>
      <c r="G22" s="97" t="s">
        <v>42</v>
      </c>
      <c r="H22" s="95">
        <v>45701</v>
      </c>
      <c r="I22" s="95">
        <v>45703</v>
      </c>
      <c r="J22" s="96">
        <v>55350</v>
      </c>
      <c r="K22" s="96">
        <v>0</v>
      </c>
      <c r="L22" s="96">
        <v>0</v>
      </c>
      <c r="M22" s="96">
        <v>0</v>
      </c>
      <c r="N22" s="96">
        <f t="shared" si="1"/>
        <v>55350</v>
      </c>
      <c r="O22" s="166"/>
    </row>
    <row r="23" spans="2:15" ht="192.75" customHeight="1">
      <c r="B23" s="97">
        <v>2</v>
      </c>
      <c r="C23" s="98" t="s">
        <v>45</v>
      </c>
      <c r="D23" s="97">
        <v>8.9</v>
      </c>
      <c r="E23" s="99" t="s">
        <v>36</v>
      </c>
      <c r="F23" s="97" t="s">
        <v>43</v>
      </c>
      <c r="G23" s="97" t="s">
        <v>43</v>
      </c>
      <c r="H23" s="95">
        <v>45715</v>
      </c>
      <c r="I23" s="95">
        <v>45715</v>
      </c>
      <c r="J23" s="96">
        <v>4450</v>
      </c>
      <c r="K23" s="96">
        <v>0</v>
      </c>
      <c r="L23" s="96">
        <v>0</v>
      </c>
      <c r="M23" s="96">
        <v>0</v>
      </c>
      <c r="N23" s="96">
        <f t="shared" ref="N23" si="2">+SUM(J23:M23)</f>
        <v>4450</v>
      </c>
      <c r="O23" s="166"/>
    </row>
    <row r="24" spans="2:15" ht="182.25" customHeight="1">
      <c r="B24" s="97">
        <v>3</v>
      </c>
      <c r="C24" s="98" t="s">
        <v>46</v>
      </c>
      <c r="D24" s="97">
        <v>8.9</v>
      </c>
      <c r="E24" s="99" t="s">
        <v>36</v>
      </c>
      <c r="F24" s="97" t="s">
        <v>38</v>
      </c>
      <c r="G24" s="97" t="s">
        <v>42</v>
      </c>
      <c r="H24" s="95">
        <v>45716</v>
      </c>
      <c r="I24" s="95">
        <v>45716</v>
      </c>
      <c r="J24" s="96">
        <v>21550</v>
      </c>
      <c r="K24" s="96">
        <v>0</v>
      </c>
      <c r="L24" s="96">
        <v>0</v>
      </c>
      <c r="M24" s="96">
        <v>0</v>
      </c>
      <c r="N24" s="96">
        <f t="shared" ref="N24" si="3">+SUM(J24:M24)</f>
        <v>21550</v>
      </c>
      <c r="O24" s="166"/>
    </row>
    <row r="25" spans="2:15" s="100" customFormat="1" ht="38.25" customHeight="1">
      <c r="B25" s="101"/>
      <c r="C25" s="102"/>
      <c r="D25" s="103"/>
      <c r="E25" s="102"/>
      <c r="F25" s="102"/>
      <c r="G25" s="102"/>
      <c r="H25" s="103"/>
      <c r="I25" s="103"/>
      <c r="J25" s="104">
        <f>SUM(J15:J24)</f>
        <v>81350</v>
      </c>
      <c r="K25" s="104">
        <f>SUM(K15:K24)</f>
        <v>0</v>
      </c>
      <c r="L25" s="104">
        <f>SUM(L15:L24)</f>
        <v>0</v>
      </c>
      <c r="M25" s="104">
        <f>SUM(M15:M24)</f>
        <v>0</v>
      </c>
      <c r="N25" s="105">
        <f>+SUM(J25:M25)</f>
        <v>81350</v>
      </c>
      <c r="O25" s="106"/>
    </row>
    <row r="26" spans="2:15" s="100" customFormat="1" ht="38.25" customHeight="1">
      <c r="B26" s="101"/>
      <c r="C26" s="102"/>
      <c r="D26" s="103"/>
      <c r="E26" s="102"/>
      <c r="F26" s="102"/>
      <c r="G26" s="102"/>
      <c r="H26" s="103"/>
      <c r="I26" s="103"/>
      <c r="J26" s="107"/>
      <c r="K26" s="107"/>
      <c r="L26" s="107"/>
      <c r="M26" s="107"/>
      <c r="N26" s="107"/>
      <c r="O26" s="106"/>
    </row>
    <row r="27" spans="2:15" s="100" customFormat="1" ht="38.25" customHeight="1">
      <c r="B27" s="101"/>
      <c r="C27" s="102"/>
      <c r="D27" s="103"/>
      <c r="E27" s="102"/>
      <c r="F27" s="102"/>
      <c r="G27" s="102"/>
      <c r="H27" s="103"/>
      <c r="I27" s="103"/>
      <c r="J27" s="107"/>
      <c r="K27" s="107"/>
      <c r="L27" s="107"/>
      <c r="M27" s="108"/>
      <c r="N27" s="107"/>
      <c r="O27" s="106"/>
    </row>
    <row r="28" spans="2:15" s="100" customFormat="1" ht="38.25" customHeight="1">
      <c r="B28" s="101"/>
      <c r="C28" s="102"/>
      <c r="D28" s="103"/>
      <c r="E28" s="102"/>
      <c r="F28" s="102"/>
      <c r="G28" s="102"/>
      <c r="H28" s="103"/>
      <c r="I28" s="103"/>
      <c r="J28" s="107"/>
      <c r="K28" s="107"/>
      <c r="L28" s="107"/>
      <c r="M28" s="107"/>
      <c r="N28" s="107"/>
      <c r="O28" s="106"/>
    </row>
    <row r="29" spans="2:15" s="100" customFormat="1" ht="38.25" customHeight="1">
      <c r="B29" s="101"/>
      <c r="C29" s="102"/>
      <c r="D29" s="103"/>
      <c r="E29" s="102"/>
      <c r="F29" s="102"/>
      <c r="G29" s="102"/>
      <c r="H29" s="103"/>
      <c r="I29" s="103"/>
      <c r="J29" s="107"/>
      <c r="K29" s="107"/>
      <c r="L29" s="107"/>
      <c r="M29" s="107"/>
      <c r="N29" s="107"/>
      <c r="O29" s="106"/>
    </row>
    <row r="30" spans="2:15" s="100" customFormat="1" ht="38.25" customHeight="1">
      <c r="B30" s="101"/>
      <c r="C30" s="102"/>
      <c r="D30" s="103"/>
      <c r="E30" s="102"/>
      <c r="F30" s="102"/>
      <c r="G30" s="102"/>
      <c r="H30" s="103"/>
      <c r="I30" s="103"/>
      <c r="J30" s="107"/>
      <c r="K30" s="107"/>
      <c r="L30" s="107"/>
      <c r="M30" s="107"/>
      <c r="N30" s="107"/>
      <c r="O30" s="106"/>
    </row>
    <row r="31" spans="2:15" s="100" customFormat="1" ht="38.25" customHeight="1">
      <c r="B31" s="101"/>
      <c r="C31" s="102"/>
      <c r="D31" s="103"/>
      <c r="E31" s="102"/>
      <c r="F31" s="102"/>
      <c r="G31" s="102"/>
      <c r="H31" s="103"/>
      <c r="I31" s="103"/>
      <c r="J31" s="107"/>
      <c r="K31" s="107"/>
      <c r="L31" s="107"/>
      <c r="M31" s="107"/>
      <c r="N31" s="107"/>
      <c r="O31" s="106"/>
    </row>
    <row r="32" spans="2:15" s="100" customFormat="1" ht="38.25" customHeight="1">
      <c r="B32" s="101"/>
      <c r="C32" s="109" t="s">
        <v>17</v>
      </c>
      <c r="D32" s="103"/>
      <c r="E32" s="109" t="s">
        <v>17</v>
      </c>
      <c r="F32" s="102"/>
      <c r="G32" s="167" t="s">
        <v>17</v>
      </c>
      <c r="H32" s="167"/>
      <c r="I32" s="103"/>
      <c r="J32" s="167"/>
      <c r="K32" s="167"/>
      <c r="L32" s="107"/>
      <c r="M32" s="107"/>
      <c r="N32" s="107"/>
      <c r="O32" s="106"/>
    </row>
    <row r="33" spans="2:15" s="100" customFormat="1" ht="38.25" customHeight="1">
      <c r="B33" s="101"/>
      <c r="C33" s="102"/>
      <c r="D33" s="103"/>
      <c r="E33" s="102"/>
      <c r="F33" s="102"/>
      <c r="G33" s="102"/>
      <c r="H33" s="103"/>
      <c r="I33" s="103"/>
      <c r="J33" s="107"/>
      <c r="K33" s="107"/>
      <c r="L33" s="107"/>
      <c r="M33" s="107"/>
      <c r="N33" s="107"/>
      <c r="O33" s="106"/>
    </row>
    <row r="34" spans="2:15" s="100" customFormat="1" ht="38.25" customHeight="1">
      <c r="B34" s="101"/>
      <c r="C34" s="102"/>
      <c r="D34" s="103"/>
      <c r="E34" s="102"/>
      <c r="F34" s="102"/>
      <c r="G34" s="102"/>
      <c r="H34" s="103"/>
      <c r="I34" s="103"/>
      <c r="J34" s="107"/>
      <c r="K34" s="107"/>
      <c r="L34" s="107"/>
      <c r="M34" s="107"/>
      <c r="N34" s="107"/>
      <c r="O34" s="106"/>
    </row>
    <row r="35" spans="2:15" s="100" customFormat="1" ht="38.25" customHeight="1">
      <c r="B35" s="101"/>
      <c r="C35" s="102"/>
      <c r="D35" s="103"/>
      <c r="E35" s="102"/>
      <c r="F35" s="102"/>
      <c r="G35" s="102"/>
      <c r="H35" s="103"/>
      <c r="I35" s="103"/>
      <c r="J35" s="107"/>
      <c r="K35" s="107"/>
      <c r="L35" s="107"/>
      <c r="M35" s="107"/>
      <c r="N35" s="107"/>
      <c r="O35" s="106"/>
    </row>
    <row r="36" spans="2:15" s="100" customFormat="1" ht="38.25" customHeight="1">
      <c r="B36" s="101"/>
      <c r="C36" s="102"/>
      <c r="D36" s="103"/>
      <c r="E36" s="102"/>
      <c r="F36" s="102"/>
      <c r="G36" s="102"/>
      <c r="H36" s="103"/>
      <c r="I36" s="103"/>
      <c r="J36" s="107"/>
      <c r="K36" s="107"/>
      <c r="L36" s="107"/>
      <c r="M36" s="107"/>
      <c r="N36" s="107"/>
      <c r="O36" s="106"/>
    </row>
    <row r="37" spans="2:15" s="74" customFormat="1" ht="38.25" customHeight="1">
      <c r="B37" s="110"/>
      <c r="C37" s="111"/>
      <c r="D37" s="112"/>
      <c r="E37" s="111"/>
      <c r="F37" s="111"/>
      <c r="G37" s="111"/>
      <c r="H37" s="112"/>
      <c r="I37" s="112"/>
      <c r="J37" s="112"/>
      <c r="K37" s="112"/>
      <c r="L37" s="112"/>
      <c r="M37" s="112"/>
      <c r="N37" s="108"/>
      <c r="O37" s="113"/>
    </row>
    <row r="38" spans="2:15" ht="38.25" customHeight="1">
      <c r="B38" s="73"/>
      <c r="C38" s="114"/>
      <c r="D38" s="74"/>
      <c r="E38" s="114"/>
      <c r="F38" s="74"/>
      <c r="G38" s="74"/>
      <c r="H38" s="74"/>
      <c r="I38" s="114"/>
      <c r="J38" s="114"/>
      <c r="K38" s="112"/>
      <c r="L38" s="112"/>
      <c r="M38" s="112"/>
      <c r="N38" s="115"/>
      <c r="O38" s="75"/>
    </row>
    <row r="39" spans="2:15" s="76" customFormat="1" ht="63.75" customHeight="1">
      <c r="B39" s="116"/>
      <c r="C39" s="117" t="s">
        <v>18</v>
      </c>
      <c r="D39" s="117"/>
      <c r="E39" s="117" t="s">
        <v>18</v>
      </c>
      <c r="F39" s="117"/>
      <c r="G39" s="118"/>
      <c r="H39" s="118"/>
      <c r="I39" s="152" t="s">
        <v>18</v>
      </c>
      <c r="J39" s="152"/>
      <c r="K39" s="112"/>
      <c r="L39" s="112"/>
      <c r="M39" s="112"/>
      <c r="N39" s="117"/>
      <c r="O39" s="119"/>
    </row>
    <row r="40" spans="2:15" s="76" customFormat="1" ht="63.75" customHeight="1">
      <c r="B40" s="116"/>
      <c r="C40" s="117" t="s">
        <v>19</v>
      </c>
      <c r="D40" s="118"/>
      <c r="E40" s="117" t="s">
        <v>20</v>
      </c>
      <c r="F40" s="118"/>
      <c r="G40" s="118"/>
      <c r="H40" s="118"/>
      <c r="I40" s="118" t="s">
        <v>21</v>
      </c>
      <c r="J40" s="118"/>
      <c r="K40" s="152"/>
      <c r="L40" s="152"/>
      <c r="M40" s="152"/>
      <c r="N40" s="118"/>
      <c r="O40" s="120"/>
    </row>
    <row r="41" spans="2:15" s="76" customFormat="1" ht="63.75" customHeight="1">
      <c r="B41" s="121"/>
      <c r="C41" s="122" t="s">
        <v>22</v>
      </c>
      <c r="D41" s="123"/>
      <c r="E41" s="122" t="s">
        <v>23</v>
      </c>
      <c r="F41" s="123"/>
      <c r="G41" s="118"/>
      <c r="H41" s="118"/>
      <c r="I41" s="123" t="s">
        <v>24</v>
      </c>
      <c r="J41" s="123"/>
      <c r="K41" s="118"/>
      <c r="L41" s="118"/>
      <c r="M41" s="118"/>
      <c r="N41" s="118"/>
      <c r="O41" s="120"/>
    </row>
    <row r="42" spans="2:15" s="127" customFormat="1" ht="38.25" customHeight="1">
      <c r="B42" s="124"/>
      <c r="C42" s="125"/>
      <c r="D42" s="125"/>
      <c r="E42" s="125"/>
      <c r="F42" s="125"/>
      <c r="G42" s="125"/>
      <c r="H42" s="125"/>
      <c r="I42" s="125"/>
      <c r="J42" s="125"/>
      <c r="K42" s="125"/>
      <c r="L42" s="125"/>
      <c r="M42" s="125"/>
      <c r="N42" s="125"/>
      <c r="O42" s="126"/>
    </row>
    <row r="43" spans="2:15" ht="33" customHeight="1"/>
  </sheetData>
  <mergeCells count="12">
    <mergeCell ref="K40:M40"/>
    <mergeCell ref="B6:O6"/>
    <mergeCell ref="B7:O7"/>
    <mergeCell ref="B8:O8"/>
    <mergeCell ref="B9:O9"/>
    <mergeCell ref="B10:O10"/>
    <mergeCell ref="B11:O11"/>
    <mergeCell ref="K13:M13"/>
    <mergeCell ref="O15:O24"/>
    <mergeCell ref="G32:H32"/>
    <mergeCell ref="J32:K32"/>
    <mergeCell ref="I39:J39"/>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topLeftCell="A32" zoomScale="40" zoomScaleNormal="40" workbookViewId="0">
      <selection activeCell="B8" sqref="B8:O8"/>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81.554687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19.88671875" style="68" customWidth="1"/>
    <col min="14" max="14" width="36.109375" style="68" customWidth="1"/>
    <col min="15" max="15" width="49.5546875" style="68" bestFit="1" customWidth="1"/>
    <col min="16" max="16384" width="9.109375" style="68"/>
  </cols>
  <sheetData>
    <row r="1" spans="2:15" ht="37.5" customHeight="1"/>
    <row r="2" spans="2:15" ht="36" customHeight="1">
      <c r="B2" s="70"/>
      <c r="C2" s="71"/>
      <c r="D2" s="71"/>
      <c r="E2" s="71"/>
      <c r="F2" s="71"/>
      <c r="G2" s="71"/>
      <c r="H2" s="71"/>
      <c r="I2" s="71"/>
      <c r="J2" s="71"/>
      <c r="K2" s="71"/>
      <c r="L2" s="71"/>
      <c r="M2" s="71"/>
      <c r="N2" s="71"/>
      <c r="O2" s="72"/>
    </row>
    <row r="3" spans="2:15" ht="36" customHeight="1">
      <c r="B3" s="73"/>
      <c r="C3" s="74"/>
      <c r="D3" s="74"/>
      <c r="E3" s="74"/>
      <c r="F3" s="74"/>
      <c r="G3" s="74"/>
      <c r="H3" s="74"/>
      <c r="I3" s="74"/>
      <c r="J3" s="74"/>
      <c r="K3" s="74"/>
      <c r="L3" s="74"/>
      <c r="M3" s="74"/>
      <c r="N3" s="74"/>
      <c r="O3" s="75"/>
    </row>
    <row r="4" spans="2:15" ht="36" customHeight="1">
      <c r="B4" s="73"/>
      <c r="C4" s="74"/>
      <c r="D4" s="74"/>
      <c r="E4" s="74"/>
      <c r="F4" s="74"/>
      <c r="G4" s="74"/>
      <c r="H4" s="74"/>
      <c r="I4" s="74"/>
      <c r="J4" s="74"/>
      <c r="K4" s="74"/>
      <c r="L4" s="74"/>
      <c r="M4" s="74"/>
      <c r="N4" s="74"/>
      <c r="O4" s="75"/>
    </row>
    <row r="5" spans="2:15" ht="36" customHeight="1">
      <c r="B5" s="73"/>
      <c r="C5" s="74"/>
      <c r="D5" s="74"/>
      <c r="E5" s="74"/>
      <c r="F5" s="74"/>
      <c r="G5" s="74"/>
      <c r="H5" s="74"/>
      <c r="I5" s="74"/>
      <c r="J5" s="74"/>
      <c r="K5" s="74"/>
      <c r="L5" s="74"/>
      <c r="M5" s="74"/>
      <c r="N5" s="74"/>
      <c r="O5" s="75"/>
    </row>
    <row r="6" spans="2:15" s="76" customFormat="1" ht="28.2">
      <c r="B6" s="153" t="s">
        <v>0</v>
      </c>
      <c r="C6" s="154"/>
      <c r="D6" s="154"/>
      <c r="E6" s="154"/>
      <c r="F6" s="154"/>
      <c r="G6" s="154"/>
      <c r="H6" s="154"/>
      <c r="I6" s="154"/>
      <c r="J6" s="154"/>
      <c r="K6" s="154"/>
      <c r="L6" s="154"/>
      <c r="M6" s="154"/>
      <c r="N6" s="154"/>
      <c r="O6" s="155"/>
    </row>
    <row r="7" spans="2:15" s="76" customFormat="1" ht="28.2">
      <c r="B7" s="153" t="s">
        <v>1</v>
      </c>
      <c r="C7" s="154"/>
      <c r="D7" s="154"/>
      <c r="E7" s="154"/>
      <c r="F7" s="154"/>
      <c r="G7" s="154"/>
      <c r="H7" s="154"/>
      <c r="I7" s="154"/>
      <c r="J7" s="154"/>
      <c r="K7" s="154"/>
      <c r="L7" s="154"/>
      <c r="M7" s="154"/>
      <c r="N7" s="154"/>
      <c r="O7" s="155"/>
    </row>
    <row r="8" spans="2:15" s="76" customFormat="1" ht="28.2">
      <c r="B8" s="153" t="s">
        <v>2</v>
      </c>
      <c r="C8" s="154"/>
      <c r="D8" s="154"/>
      <c r="E8" s="154"/>
      <c r="F8" s="154"/>
      <c r="G8" s="154"/>
      <c r="H8" s="154"/>
      <c r="I8" s="154"/>
      <c r="J8" s="154"/>
      <c r="K8" s="154"/>
      <c r="L8" s="154"/>
      <c r="M8" s="154"/>
      <c r="N8" s="154"/>
      <c r="O8" s="155"/>
    </row>
    <row r="9" spans="2:15" ht="30">
      <c r="B9" s="156" t="s">
        <v>3</v>
      </c>
      <c r="C9" s="157"/>
      <c r="D9" s="157"/>
      <c r="E9" s="157"/>
      <c r="F9" s="157"/>
      <c r="G9" s="157"/>
      <c r="H9" s="157"/>
      <c r="I9" s="157"/>
      <c r="J9" s="157"/>
      <c r="K9" s="157"/>
      <c r="L9" s="157"/>
      <c r="M9" s="157"/>
      <c r="N9" s="157"/>
      <c r="O9" s="158"/>
    </row>
    <row r="10" spans="2:15" ht="34.799999999999997">
      <c r="B10" s="159" t="s">
        <v>4</v>
      </c>
      <c r="C10" s="160"/>
      <c r="D10" s="160"/>
      <c r="E10" s="160"/>
      <c r="F10" s="160"/>
      <c r="G10" s="160"/>
      <c r="H10" s="160"/>
      <c r="I10" s="160"/>
      <c r="J10" s="160"/>
      <c r="K10" s="160"/>
      <c r="L10" s="160"/>
      <c r="M10" s="160"/>
      <c r="N10" s="160"/>
      <c r="O10" s="161"/>
    </row>
    <row r="11" spans="2:15" ht="30">
      <c r="B11" s="156" t="s">
        <v>28</v>
      </c>
      <c r="C11" s="157"/>
      <c r="D11" s="157"/>
      <c r="E11" s="157"/>
      <c r="F11" s="157"/>
      <c r="G11" s="157"/>
      <c r="H11" s="157"/>
      <c r="I11" s="157"/>
      <c r="J11" s="157"/>
      <c r="K11" s="157"/>
      <c r="L11" s="157"/>
      <c r="M11" s="157"/>
      <c r="N11" s="157"/>
      <c r="O11" s="158"/>
    </row>
    <row r="12" spans="2:15" ht="27.6">
      <c r="B12" s="73"/>
      <c r="C12" s="77"/>
      <c r="D12" s="74"/>
      <c r="E12" s="74"/>
      <c r="F12" s="74"/>
      <c r="G12" s="74"/>
      <c r="H12" s="74"/>
      <c r="I12" s="74"/>
      <c r="J12" s="74"/>
      <c r="K12" s="74"/>
      <c r="L12" s="74"/>
      <c r="M12" s="74"/>
      <c r="N12" s="74"/>
      <c r="O12" s="75"/>
    </row>
    <row r="13" spans="2:15" s="78" customFormat="1" ht="45.6">
      <c r="B13" s="79"/>
      <c r="C13" s="80" t="s">
        <v>54</v>
      </c>
      <c r="D13" s="81"/>
      <c r="E13" s="82"/>
      <c r="F13" s="81"/>
      <c r="G13" s="81"/>
      <c r="H13" s="81"/>
      <c r="I13" s="81"/>
      <c r="J13" s="81"/>
      <c r="K13" s="162" t="s">
        <v>5</v>
      </c>
      <c r="L13" s="163"/>
      <c r="M13" s="164"/>
      <c r="N13" s="81"/>
      <c r="O13" s="83"/>
    </row>
    <row r="14" spans="2:15" s="84" customFormat="1" ht="154.5" customHeight="1">
      <c r="B14" s="85" t="s">
        <v>6</v>
      </c>
      <c r="C14" s="86" t="s">
        <v>37</v>
      </c>
      <c r="D14" s="85" t="s">
        <v>7</v>
      </c>
      <c r="E14" s="86" t="s">
        <v>8</v>
      </c>
      <c r="F14" s="86" t="s">
        <v>9</v>
      </c>
      <c r="G14" s="86" t="s">
        <v>10</v>
      </c>
      <c r="H14" s="86" t="s">
        <v>11</v>
      </c>
      <c r="I14" s="87" t="s">
        <v>12</v>
      </c>
      <c r="J14" s="86" t="s">
        <v>13</v>
      </c>
      <c r="K14" s="88" t="s">
        <v>25</v>
      </c>
      <c r="L14" s="88" t="s">
        <v>26</v>
      </c>
      <c r="M14" s="89" t="s">
        <v>14</v>
      </c>
      <c r="N14" s="90" t="s">
        <v>15</v>
      </c>
      <c r="O14" s="90" t="s">
        <v>16</v>
      </c>
    </row>
    <row r="15" spans="2:15" ht="63.75" customHeight="1">
      <c r="B15" s="91"/>
      <c r="C15" s="92"/>
      <c r="D15" s="93">
        <v>8.1</v>
      </c>
      <c r="E15" s="63" t="s">
        <v>29</v>
      </c>
      <c r="F15" s="94"/>
      <c r="G15" s="94"/>
      <c r="H15" s="95"/>
      <c r="I15" s="95"/>
      <c r="J15" s="96">
        <v>0</v>
      </c>
      <c r="K15" s="96">
        <v>0</v>
      </c>
      <c r="L15" s="96">
        <v>0</v>
      </c>
      <c r="M15" s="96">
        <v>0</v>
      </c>
      <c r="N15" s="96">
        <f t="shared" ref="N15:N16" si="0">+SUM(J15:M15)</f>
        <v>0</v>
      </c>
      <c r="O15" s="165" t="s">
        <v>41</v>
      </c>
    </row>
    <row r="16" spans="2:15" ht="63.75" customHeight="1">
      <c r="B16" s="91"/>
      <c r="C16" s="92"/>
      <c r="D16" s="93">
        <v>8.1999999999999993</v>
      </c>
      <c r="E16" s="63" t="s">
        <v>30</v>
      </c>
      <c r="F16" s="97"/>
      <c r="G16" s="97"/>
      <c r="H16" s="95"/>
      <c r="I16" s="95"/>
      <c r="J16" s="96">
        <v>0</v>
      </c>
      <c r="K16" s="96">
        <v>0</v>
      </c>
      <c r="L16" s="96">
        <v>0</v>
      </c>
      <c r="M16" s="96">
        <v>0</v>
      </c>
      <c r="N16" s="96">
        <f t="shared" si="0"/>
        <v>0</v>
      </c>
      <c r="O16" s="166"/>
    </row>
    <row r="17" spans="1:15" ht="73.5" customHeight="1">
      <c r="B17" s="97"/>
      <c r="C17" s="92"/>
      <c r="D17" s="93">
        <v>8.3000000000000007</v>
      </c>
      <c r="E17" s="63" t="s">
        <v>31</v>
      </c>
      <c r="F17" s="97"/>
      <c r="G17" s="97"/>
      <c r="H17" s="95"/>
      <c r="I17" s="95"/>
      <c r="J17" s="96">
        <v>0</v>
      </c>
      <c r="K17" s="96">
        <v>0</v>
      </c>
      <c r="L17" s="96">
        <v>0</v>
      </c>
      <c r="M17" s="96">
        <v>0</v>
      </c>
      <c r="N17" s="96">
        <f t="shared" ref="N17:N22" si="1">+SUM(J17:M17)</f>
        <v>0</v>
      </c>
      <c r="O17" s="166"/>
    </row>
    <row r="18" spans="1:15" ht="135.75" customHeight="1">
      <c r="B18" s="91"/>
      <c r="C18" s="92"/>
      <c r="D18" s="93">
        <v>8.4</v>
      </c>
      <c r="E18" s="63" t="s">
        <v>47</v>
      </c>
      <c r="F18" s="97"/>
      <c r="G18" s="97"/>
      <c r="H18" s="95"/>
      <c r="I18" s="95"/>
      <c r="J18" s="96">
        <v>0</v>
      </c>
      <c r="K18" s="96">
        <v>0</v>
      </c>
      <c r="L18" s="96">
        <v>0</v>
      </c>
      <c r="M18" s="96">
        <v>0</v>
      </c>
      <c r="N18" s="96">
        <f t="shared" si="1"/>
        <v>0</v>
      </c>
      <c r="O18" s="166"/>
    </row>
    <row r="19" spans="1:15" ht="63.75" customHeight="1">
      <c r="B19" s="91"/>
      <c r="C19" s="92"/>
      <c r="D19" s="93">
        <v>8.5</v>
      </c>
      <c r="E19" s="63" t="s">
        <v>32</v>
      </c>
      <c r="F19" s="97"/>
      <c r="G19" s="97"/>
      <c r="H19" s="95"/>
      <c r="I19" s="95"/>
      <c r="J19" s="96">
        <v>0</v>
      </c>
      <c r="K19" s="96">
        <v>0</v>
      </c>
      <c r="L19" s="96">
        <v>0</v>
      </c>
      <c r="M19" s="96">
        <v>0</v>
      </c>
      <c r="N19" s="96">
        <f t="shared" si="1"/>
        <v>0</v>
      </c>
      <c r="O19" s="166"/>
    </row>
    <row r="20" spans="1:15" ht="108.75" customHeight="1">
      <c r="B20" s="91"/>
      <c r="C20" s="92"/>
      <c r="D20" s="93">
        <v>8.6</v>
      </c>
      <c r="E20" s="63" t="s">
        <v>33</v>
      </c>
      <c r="F20" s="97"/>
      <c r="G20" s="97"/>
      <c r="H20" s="95"/>
      <c r="I20" s="95"/>
      <c r="J20" s="96">
        <v>0</v>
      </c>
      <c r="K20" s="96">
        <v>0</v>
      </c>
      <c r="L20" s="96">
        <v>0</v>
      </c>
      <c r="M20" s="96">
        <v>0</v>
      </c>
      <c r="N20" s="96">
        <f t="shared" si="1"/>
        <v>0</v>
      </c>
      <c r="O20" s="166"/>
    </row>
    <row r="21" spans="1:15" ht="63.75" customHeight="1">
      <c r="B21" s="91"/>
      <c r="C21" s="92"/>
      <c r="D21" s="93">
        <v>8.6999999999999993</v>
      </c>
      <c r="E21" s="63" t="s">
        <v>34</v>
      </c>
      <c r="F21" s="97"/>
      <c r="G21" s="97"/>
      <c r="H21" s="95"/>
      <c r="I21" s="95"/>
      <c r="J21" s="96">
        <v>0</v>
      </c>
      <c r="K21" s="96">
        <v>0</v>
      </c>
      <c r="L21" s="96">
        <v>0</v>
      </c>
      <c r="M21" s="96">
        <v>0</v>
      </c>
      <c r="N21" s="96">
        <f t="shared" si="1"/>
        <v>0</v>
      </c>
      <c r="O21" s="166"/>
    </row>
    <row r="22" spans="1:15" ht="192.75" customHeight="1">
      <c r="B22" s="93"/>
      <c r="C22" s="133" t="s">
        <v>52</v>
      </c>
      <c r="D22" s="93">
        <v>8.9</v>
      </c>
      <c r="E22" s="63" t="s">
        <v>36</v>
      </c>
      <c r="F22" s="93" t="s">
        <v>38</v>
      </c>
      <c r="G22" s="93" t="s">
        <v>42</v>
      </c>
      <c r="H22" s="131">
        <v>45717</v>
      </c>
      <c r="I22" s="131">
        <v>45718</v>
      </c>
      <c r="J22" s="96">
        <v>31300</v>
      </c>
      <c r="K22" s="96">
        <v>0</v>
      </c>
      <c r="L22" s="96">
        <v>0</v>
      </c>
      <c r="M22" s="96">
        <v>0</v>
      </c>
      <c r="N22" s="96">
        <f t="shared" si="1"/>
        <v>31300</v>
      </c>
      <c r="O22" s="166"/>
    </row>
    <row r="23" spans="1:15" ht="192.75" customHeight="1">
      <c r="B23" s="93">
        <v>1</v>
      </c>
      <c r="C23" s="130" t="s">
        <v>53</v>
      </c>
      <c r="D23" s="93">
        <v>8.9</v>
      </c>
      <c r="E23" s="63" t="s">
        <v>36</v>
      </c>
      <c r="F23" s="93" t="s">
        <v>43</v>
      </c>
      <c r="G23" s="132" t="s">
        <v>43</v>
      </c>
      <c r="H23" s="131">
        <v>45728</v>
      </c>
      <c r="I23" s="131">
        <v>45728</v>
      </c>
      <c r="J23" s="96">
        <v>2750</v>
      </c>
      <c r="K23" s="96">
        <v>0</v>
      </c>
      <c r="L23" s="96">
        <v>0</v>
      </c>
      <c r="M23" s="96">
        <v>0</v>
      </c>
      <c r="N23" s="96">
        <f t="shared" ref="N23:N24" si="2">+SUM(J23:M23)</f>
        <v>2750</v>
      </c>
      <c r="O23" s="166"/>
    </row>
    <row r="24" spans="1:15" ht="192.75" customHeight="1">
      <c r="B24" s="93">
        <v>2</v>
      </c>
      <c r="C24" s="130" t="s">
        <v>48</v>
      </c>
      <c r="D24" s="93">
        <v>8.9</v>
      </c>
      <c r="E24" s="63" t="s">
        <v>36</v>
      </c>
      <c r="F24" s="93" t="s">
        <v>49</v>
      </c>
      <c r="G24" s="132" t="s">
        <v>50</v>
      </c>
      <c r="H24" s="131">
        <v>45730</v>
      </c>
      <c r="I24" s="131">
        <v>45732</v>
      </c>
      <c r="J24" s="96">
        <v>98100</v>
      </c>
      <c r="K24" s="96">
        <v>0</v>
      </c>
      <c r="L24" s="96">
        <v>0</v>
      </c>
      <c r="M24" s="96">
        <v>0</v>
      </c>
      <c r="N24" s="96">
        <f t="shared" si="2"/>
        <v>98100</v>
      </c>
      <c r="O24" s="166"/>
    </row>
    <row r="25" spans="1:15" ht="182.25" customHeight="1">
      <c r="B25" s="93">
        <v>3</v>
      </c>
      <c r="C25" s="130" t="s">
        <v>51</v>
      </c>
      <c r="D25" s="93">
        <v>8.9</v>
      </c>
      <c r="E25" s="63" t="s">
        <v>36</v>
      </c>
      <c r="F25" s="93" t="s">
        <v>43</v>
      </c>
      <c r="G25" s="132" t="s">
        <v>43</v>
      </c>
      <c r="H25" s="131">
        <v>45737</v>
      </c>
      <c r="I25" s="131">
        <v>45737</v>
      </c>
      <c r="J25" s="96">
        <v>4450</v>
      </c>
      <c r="K25" s="96">
        <v>0</v>
      </c>
      <c r="L25" s="96">
        <v>0</v>
      </c>
      <c r="M25" s="96">
        <v>0</v>
      </c>
      <c r="N25" s="96">
        <f t="shared" ref="N25:N26" si="3">+SUM(J25:M25)</f>
        <v>4450</v>
      </c>
      <c r="O25" s="166"/>
    </row>
    <row r="26" spans="1:15" ht="182.25" customHeight="1">
      <c r="B26" s="93">
        <v>4</v>
      </c>
      <c r="C26" s="130" t="s">
        <v>56</v>
      </c>
      <c r="D26" s="93">
        <v>8.9</v>
      </c>
      <c r="E26" s="63" t="s">
        <v>36</v>
      </c>
      <c r="F26" s="93" t="s">
        <v>38</v>
      </c>
      <c r="G26" s="132" t="s">
        <v>38</v>
      </c>
      <c r="H26" s="131">
        <v>45744</v>
      </c>
      <c r="I26" s="131">
        <v>45746</v>
      </c>
      <c r="J26" s="96">
        <v>66400</v>
      </c>
      <c r="K26" s="96">
        <v>0</v>
      </c>
      <c r="L26" s="96">
        <v>0</v>
      </c>
      <c r="M26" s="96">
        <v>0</v>
      </c>
      <c r="N26" s="96">
        <f t="shared" si="3"/>
        <v>66400</v>
      </c>
      <c r="O26" s="166"/>
    </row>
    <row r="27" spans="1:15" s="100" customFormat="1" ht="38.25" customHeight="1">
      <c r="B27" s="101"/>
      <c r="C27" s="102"/>
      <c r="D27" s="103"/>
      <c r="E27" s="102"/>
      <c r="F27" s="102"/>
      <c r="G27" s="102"/>
      <c r="H27" s="103"/>
      <c r="I27" s="103"/>
      <c r="J27" s="104">
        <f>SUM(J15:J26)</f>
        <v>203000</v>
      </c>
      <c r="K27" s="104">
        <v>1116000</v>
      </c>
      <c r="L27" s="104">
        <f>SUM(L15:L26)</f>
        <v>0</v>
      </c>
      <c r="M27" s="104">
        <f>SUM(M15:M26)</f>
        <v>0</v>
      </c>
      <c r="N27" s="105">
        <f>+SUM(J27:M27)</f>
        <v>1319000</v>
      </c>
      <c r="O27" s="106"/>
    </row>
    <row r="28" spans="1:15" s="100" customFormat="1" ht="49.5" customHeight="1">
      <c r="B28" s="101"/>
      <c r="C28" s="134" t="s">
        <v>55</v>
      </c>
      <c r="D28" s="103"/>
      <c r="E28" s="102"/>
      <c r="F28" s="102"/>
      <c r="G28" s="102"/>
      <c r="H28" s="103"/>
      <c r="I28" s="103"/>
      <c r="J28" s="107"/>
      <c r="K28" s="107"/>
      <c r="L28" s="107"/>
      <c r="M28" s="107"/>
      <c r="N28" s="107"/>
      <c r="O28" s="106"/>
    </row>
    <row r="29" spans="1:15" s="100" customFormat="1" ht="38.25" customHeight="1">
      <c r="B29" s="101"/>
      <c r="C29" s="102"/>
      <c r="D29" s="103"/>
      <c r="E29" s="102"/>
      <c r="F29" s="102"/>
      <c r="G29" s="102"/>
      <c r="H29" s="103"/>
      <c r="I29" s="103"/>
      <c r="J29" s="107"/>
      <c r="K29" s="107"/>
      <c r="L29" s="107"/>
      <c r="M29" s="108"/>
      <c r="N29" s="107"/>
      <c r="O29" s="106"/>
    </row>
    <row r="30" spans="1:15" s="100" customFormat="1" ht="38.25" customHeight="1">
      <c r="A30" s="101"/>
      <c r="B30" s="102"/>
      <c r="C30" s="103"/>
      <c r="D30" s="102"/>
      <c r="E30" s="102"/>
      <c r="F30" s="102"/>
      <c r="G30" s="103"/>
      <c r="H30" s="103"/>
      <c r="I30" s="107"/>
      <c r="J30" s="107"/>
      <c r="K30" s="107"/>
      <c r="L30" s="107"/>
      <c r="M30" s="107"/>
      <c r="N30" s="106"/>
    </row>
    <row r="31" spans="1:15" s="100" customFormat="1" ht="38.25" customHeight="1">
      <c r="A31" s="101"/>
      <c r="B31" s="102"/>
      <c r="C31" s="103"/>
      <c r="D31" s="102"/>
      <c r="E31" s="102"/>
      <c r="F31" s="102"/>
      <c r="G31" s="103"/>
      <c r="H31" s="103"/>
      <c r="I31" s="107"/>
      <c r="J31" s="107"/>
      <c r="K31" s="107"/>
      <c r="L31" s="107"/>
      <c r="M31" s="107"/>
      <c r="N31" s="106"/>
    </row>
    <row r="32" spans="1:15" s="100" customFormat="1" ht="38.25" customHeight="1">
      <c r="A32" s="101"/>
      <c r="B32" s="102"/>
      <c r="C32" s="103"/>
      <c r="D32" s="102"/>
      <c r="E32" s="102"/>
      <c r="F32" s="102"/>
      <c r="G32" s="103"/>
      <c r="H32" s="103"/>
      <c r="I32" s="107"/>
      <c r="J32" s="107"/>
      <c r="K32" s="107"/>
      <c r="L32" s="107"/>
      <c r="M32" s="107"/>
      <c r="N32" s="106"/>
    </row>
    <row r="33" spans="1:15" s="100" customFormat="1" ht="38.25" customHeight="1">
      <c r="A33" s="101"/>
      <c r="B33" s="102"/>
      <c r="C33" s="103"/>
      <c r="D33" s="102"/>
      <c r="E33" s="102"/>
      <c r="F33" s="102"/>
      <c r="G33" s="103"/>
      <c r="H33" s="103"/>
      <c r="I33" s="107"/>
      <c r="J33" s="107"/>
      <c r="K33" s="107"/>
      <c r="L33" s="107"/>
      <c r="M33" s="107"/>
      <c r="N33" s="106"/>
    </row>
    <row r="34" spans="1:15" s="100" customFormat="1" ht="38.25" customHeight="1">
      <c r="A34" s="101"/>
      <c r="B34" s="129" t="s">
        <v>17</v>
      </c>
      <c r="C34" s="103"/>
      <c r="D34" s="129" t="s">
        <v>17</v>
      </c>
      <c r="E34" s="102"/>
      <c r="F34" s="167" t="s">
        <v>17</v>
      </c>
      <c r="G34" s="167"/>
      <c r="H34" s="103"/>
      <c r="I34" s="167"/>
      <c r="J34" s="167"/>
      <c r="K34" s="107"/>
      <c r="L34" s="107"/>
      <c r="M34" s="107"/>
      <c r="N34" s="106"/>
    </row>
    <row r="35" spans="1:15" s="100" customFormat="1" ht="38.25" customHeight="1">
      <c r="B35" s="101"/>
      <c r="C35" s="102"/>
      <c r="D35" s="103"/>
      <c r="E35" s="102"/>
      <c r="F35" s="102"/>
      <c r="G35" s="102"/>
      <c r="H35" s="103"/>
      <c r="I35" s="103"/>
      <c r="J35" s="107"/>
      <c r="K35" s="107"/>
      <c r="L35" s="107"/>
      <c r="M35" s="107"/>
      <c r="N35" s="107"/>
      <c r="O35" s="106"/>
    </row>
    <row r="36" spans="1:15" s="100" customFormat="1" ht="38.25" customHeight="1">
      <c r="B36" s="101"/>
      <c r="C36" s="102"/>
      <c r="D36" s="103"/>
      <c r="E36" s="102"/>
      <c r="F36" s="102"/>
      <c r="G36" s="102"/>
      <c r="H36" s="103"/>
      <c r="I36" s="103"/>
      <c r="J36" s="107"/>
      <c r="K36" s="107"/>
      <c r="L36" s="107"/>
      <c r="M36" s="107"/>
      <c r="N36" s="107"/>
      <c r="O36" s="106"/>
    </row>
    <row r="37" spans="1:15" s="100" customFormat="1" ht="38.25" customHeight="1">
      <c r="B37" s="101"/>
      <c r="C37" s="102"/>
      <c r="D37" s="103"/>
      <c r="E37" s="102"/>
      <c r="F37" s="102"/>
      <c r="G37" s="102"/>
      <c r="H37" s="103"/>
      <c r="I37" s="103"/>
      <c r="J37" s="107"/>
      <c r="K37" s="107"/>
      <c r="L37" s="107"/>
      <c r="M37" s="107"/>
      <c r="N37" s="107"/>
      <c r="O37" s="106"/>
    </row>
    <row r="38" spans="1:15" s="100" customFormat="1" ht="38.25" customHeight="1">
      <c r="B38" s="101"/>
      <c r="C38" s="102"/>
      <c r="D38" s="103"/>
      <c r="E38" s="102"/>
      <c r="F38" s="102"/>
      <c r="G38" s="102"/>
      <c r="H38" s="103"/>
      <c r="I38" s="103"/>
      <c r="J38" s="107"/>
      <c r="K38" s="107"/>
      <c r="L38" s="107"/>
      <c r="M38" s="107"/>
      <c r="N38" s="107"/>
      <c r="O38" s="106"/>
    </row>
    <row r="39" spans="1:15" s="74" customFormat="1" ht="38.25" customHeight="1">
      <c r="B39" s="110"/>
      <c r="C39" s="111"/>
      <c r="D39" s="112"/>
      <c r="E39" s="111"/>
      <c r="F39" s="111"/>
      <c r="G39" s="111"/>
      <c r="H39" s="112"/>
      <c r="I39" s="112"/>
      <c r="J39" s="112"/>
      <c r="K39" s="112"/>
      <c r="L39" s="112"/>
      <c r="M39" s="112"/>
      <c r="N39" s="108"/>
      <c r="O39" s="113"/>
    </row>
    <row r="40" spans="1:15" ht="38.25" customHeight="1">
      <c r="B40" s="73"/>
      <c r="C40" s="114"/>
      <c r="D40" s="74"/>
      <c r="E40" s="114"/>
      <c r="F40" s="74"/>
      <c r="G40" s="74"/>
      <c r="H40" s="74"/>
      <c r="I40" s="114"/>
      <c r="J40" s="114"/>
      <c r="K40" s="112"/>
      <c r="L40" s="112"/>
      <c r="M40" s="112"/>
      <c r="N40" s="115"/>
      <c r="O40" s="75"/>
    </row>
    <row r="41" spans="1:15" s="76" customFormat="1" ht="28.2">
      <c r="B41" s="116"/>
      <c r="C41" s="128" t="s">
        <v>18</v>
      </c>
      <c r="D41" s="128"/>
      <c r="E41" s="128" t="s">
        <v>18</v>
      </c>
      <c r="F41" s="128"/>
      <c r="G41" s="118"/>
      <c r="H41" s="118"/>
      <c r="I41" s="152" t="s">
        <v>18</v>
      </c>
      <c r="J41" s="152"/>
      <c r="K41" s="112"/>
      <c r="L41" s="112"/>
      <c r="M41" s="112"/>
      <c r="N41" s="128"/>
      <c r="O41" s="119"/>
    </row>
    <row r="42" spans="1:15" s="76" customFormat="1" ht="28.2">
      <c r="B42" s="116"/>
      <c r="C42" s="128" t="s">
        <v>19</v>
      </c>
      <c r="D42" s="118"/>
      <c r="E42" s="128" t="s">
        <v>20</v>
      </c>
      <c r="F42" s="118"/>
      <c r="G42" s="118"/>
      <c r="H42" s="118"/>
      <c r="I42" s="118" t="s">
        <v>21</v>
      </c>
      <c r="J42" s="118"/>
      <c r="K42" s="152"/>
      <c r="L42" s="152"/>
      <c r="M42" s="152"/>
      <c r="N42" s="118"/>
      <c r="O42" s="120"/>
    </row>
    <row r="43" spans="1:15" s="76" customFormat="1" ht="28.2">
      <c r="B43" s="121"/>
      <c r="C43" s="122" t="s">
        <v>22</v>
      </c>
      <c r="D43" s="123"/>
      <c r="E43" s="122" t="s">
        <v>23</v>
      </c>
      <c r="F43" s="123"/>
      <c r="G43" s="118"/>
      <c r="H43" s="118"/>
      <c r="I43" s="123" t="s">
        <v>24</v>
      </c>
      <c r="J43" s="123"/>
      <c r="K43" s="118"/>
      <c r="L43" s="118"/>
      <c r="M43" s="118"/>
      <c r="N43" s="118"/>
      <c r="O43" s="120"/>
    </row>
    <row r="44" spans="1:15" s="127" customFormat="1" ht="38.25" customHeight="1">
      <c r="B44" s="124"/>
      <c r="C44" s="125"/>
      <c r="D44" s="125"/>
      <c r="E44" s="125"/>
      <c r="F44" s="125"/>
      <c r="G44" s="125"/>
      <c r="H44" s="125"/>
      <c r="I44" s="125"/>
      <c r="J44" s="125"/>
      <c r="K44" s="125"/>
      <c r="L44" s="125"/>
      <c r="M44" s="125"/>
      <c r="N44" s="125"/>
      <c r="O44" s="126"/>
    </row>
    <row r="45" spans="1:15" ht="33" customHeight="1"/>
  </sheetData>
  <mergeCells count="12">
    <mergeCell ref="K42:M42"/>
    <mergeCell ref="B6:O6"/>
    <mergeCell ref="B7:O7"/>
    <mergeCell ref="B8:O8"/>
    <mergeCell ref="B9:O9"/>
    <mergeCell ref="B10:O10"/>
    <mergeCell ref="B11:O11"/>
    <mergeCell ref="K13:M13"/>
    <mergeCell ref="O15:O26"/>
    <mergeCell ref="F34:G34"/>
    <mergeCell ref="I34:J34"/>
    <mergeCell ref="I41:J41"/>
  </mergeCells>
  <printOptions horizontalCentered="1" verticalCentered="1"/>
  <pageMargins left="0" right="0" top="0" bottom="0"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Ener</vt:lpstr>
      <vt:lpstr>Feb</vt:lpstr>
      <vt:lpstr>Marzo</vt:lpstr>
      <vt:lpstr>Ener!Área_de_impresión</vt:lpstr>
      <vt:lpstr>Feb!Área_de_impresión</vt:lpstr>
      <vt:lpstr>Marzo!Área_de_impresión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2025-05-12T19:49:41Z</cp:lastPrinted>
  <dcterms:created xsi:type="dcterms:W3CDTF">2022-02-07T17:18:11Z</dcterms:created>
  <dcterms:modified xsi:type="dcterms:W3CDTF">2025-05-12T19:50:24Z</dcterms:modified>
</cp:coreProperties>
</file>