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ORDENADOR DE LUIS MARTINEZ ANCLADO 2021\3- PLANIFIFICACION Y DESARROLLO 2022\1 MEMORIA2020  PEI2024  POA2021\MATERIAL A PRESENTAR MI PEI POA\INDICADORES 2023\"/>
    </mc:Choice>
  </mc:AlternateContent>
  <bookViews>
    <workbookView xWindow="0" yWindow="0" windowWidth="20490" windowHeight="7155"/>
  </bookViews>
  <sheets>
    <sheet name="Ene" sheetId="1" r:id="rId1"/>
  </sheets>
  <definedNames>
    <definedName name="_xlnm.Print_Area" localSheetId="0">Ene!$A$1:$O$45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6" i="1" l="1"/>
  <c r="K29" i="1" l="1"/>
  <c r="M29" i="1" l="1"/>
  <c r="L29" i="1"/>
  <c r="J29" i="1"/>
  <c r="N28" i="1"/>
  <c r="N27" i="1"/>
  <c r="N25" i="1"/>
  <c r="N24" i="1"/>
  <c r="N23" i="1"/>
  <c r="N22" i="1"/>
  <c r="N21" i="1"/>
  <c r="N20" i="1"/>
  <c r="N19" i="1"/>
  <c r="N18" i="1"/>
  <c r="R17" i="1"/>
  <c r="N17" i="1"/>
  <c r="N16" i="1"/>
  <c r="N15" i="1"/>
  <c r="N29" i="1" l="1"/>
</calcChain>
</file>

<file path=xl/sharedStrings.xml><?xml version="1.0" encoding="utf-8"?>
<sst xmlns="http://schemas.openxmlformats.org/spreadsheetml/2006/main" count="79" uniqueCount="64">
  <si>
    <t>Republica Dominicana</t>
  </si>
  <si>
    <t>MINISTERIO DE RELACIONES EXTERIORES</t>
  </si>
  <si>
    <t>CONSEJO NACIONAL DE FRONTERAS.</t>
  </si>
  <si>
    <t>PLANIFICACION Y DESARROLLO</t>
  </si>
  <si>
    <t>EJECUCIONES DE PROGRAMAS, ACTIVIDADES Y/O PROYECTOS ESTRATEGICOS</t>
  </si>
  <si>
    <t>ANEXO 02</t>
  </si>
  <si>
    <t>Gastos de Combustibles</t>
  </si>
  <si>
    <t>Item</t>
  </si>
  <si>
    <t>Actividades realizadas</t>
  </si>
  <si>
    <t>Ref-PEI</t>
  </si>
  <si>
    <t>Eje Estrataegico</t>
  </si>
  <si>
    <t>Provincia</t>
  </si>
  <si>
    <t>Municipio</t>
  </si>
  <si>
    <t>Fecha de Inicio</t>
  </si>
  <si>
    <t>Fecha de Final</t>
  </si>
  <si>
    <t>Viaticos en viajes al interior a provincias fronteriza</t>
  </si>
  <si>
    <t>Gastos proveniente de Patrocinios</t>
  </si>
  <si>
    <t>Gastos Totales</t>
  </si>
  <si>
    <t>Observaciones</t>
  </si>
  <si>
    <t>6.1.1</t>
  </si>
  <si>
    <t>PROGRAMA DE BANDERAS PARA LA FRONTERA.</t>
  </si>
  <si>
    <t>6.1.2</t>
  </si>
  <si>
    <t>CONSTRUCCION Y MANTENIMIENTO DE MONUMENTOS.</t>
  </si>
  <si>
    <t>6.1.3</t>
  </si>
  <si>
    <t>INCENTIVAR LA EDUCACION, LA CULTURA, EL ARTE Y EL DEPORTE EN LA JUVENTUD FRONTERIZA.</t>
  </si>
  <si>
    <t>6.1.4</t>
  </si>
  <si>
    <t>PROGRAMA EXPO FRONTERA DOMINICANA.</t>
  </si>
  <si>
    <t>6.1.5</t>
  </si>
  <si>
    <t>PREMIO CENTINELAS DE LA FRONTERA, GENERAL ANTONIO DUVERGE.</t>
  </si>
  <si>
    <t>6.1.6</t>
  </si>
  <si>
    <t>PROGRAMA CONOCE LA FRONTERA.</t>
  </si>
  <si>
    <t>6.1.7</t>
  </si>
  <si>
    <t>APOYO A LA REHABILITACION DE CAMINOS VECINALES FRONTERIZOS</t>
  </si>
  <si>
    <t>6.1.8</t>
  </si>
  <si>
    <t>APOYO TECNICOS A LAS COMUNIDADES FRONTERIZAS EN SU DIFERENTES ACTIVIDADES PRODUCTIVAS.</t>
  </si>
  <si>
    <t>6.1.9</t>
  </si>
  <si>
    <t>FORTALECIMIENTO DE MEDIO DE VIDA PRODUCTIVOS Y COMUNITARIOS</t>
  </si>
  <si>
    <t>6.1.10</t>
  </si>
  <si>
    <t>PLAN DE REFORETACION ZONA FRONTERIZAS.</t>
  </si>
  <si>
    <t>6.1.11</t>
  </si>
  <si>
    <t>ACTIVIDADES Y/O PROGRAMAS DE IMPACTOS REGIONALES CON INTERMEDIACIONES INSTITUCIONALES.</t>
  </si>
  <si>
    <t>Sello</t>
  </si>
  <si>
    <t>Firma</t>
  </si>
  <si>
    <t>Espensel Fragoso Furcal</t>
  </si>
  <si>
    <t>Yasser Ramirez Liriano</t>
  </si>
  <si>
    <t>Luis Maria Martinez Matos</t>
  </si>
  <si>
    <t>Ricardo Angomas Rodriguez</t>
  </si>
  <si>
    <t>Embajador, Director del C.N.F.</t>
  </si>
  <si>
    <t>Coordinador Administrativo</t>
  </si>
  <si>
    <t>Planificacion y Desarrollo</t>
  </si>
  <si>
    <t>Analista de Planificacion y Desarrollo</t>
  </si>
  <si>
    <t>Gastos de Combustibles Locales (Gasolina)</t>
  </si>
  <si>
    <t>Gastos de Combustibles por Imprevistos y/o apoyos (Gasolina)</t>
  </si>
  <si>
    <t>Enero, 2023</t>
  </si>
  <si>
    <t>PLAN OPERATIVO ANUAL 2023</t>
  </si>
  <si>
    <r>
      <t xml:space="preserve">Del 13 al 13 de enero, se realizó un viaje a la provincia de la Romana sosteniendo una Reunión con el Director de la fundación </t>
    </r>
    <r>
      <rPr>
        <b/>
        <sz val="16"/>
        <color theme="1"/>
        <rFont val="Calibri"/>
        <family val="2"/>
        <scheme val="minor"/>
      </rPr>
      <t>El buen Samaritano, Sr. Moises Sifren</t>
    </r>
    <r>
      <rPr>
        <sz val="16"/>
        <color theme="1"/>
        <rFont val="Calibri"/>
        <family val="2"/>
        <scheme val="minor"/>
      </rPr>
      <t xml:space="preserve"> con la finalidad de socializar y recibir la Donaciones diferentes tipos de medicamentos y medicinas prenatales con la finalidad de ser distribuidas en las diferentes provincias fronterizas.</t>
    </r>
  </si>
  <si>
    <r>
      <t xml:space="preserve">Del l 18 al 18 de enero, se realizó un viaje al municipio de </t>
    </r>
    <r>
      <rPr>
        <b/>
        <sz val="16"/>
        <color theme="1"/>
        <rFont val="Calibri"/>
        <family val="2"/>
        <scheme val="minor"/>
      </rPr>
      <t>sabana cruz</t>
    </r>
    <r>
      <rPr>
        <sz val="16"/>
        <color theme="1"/>
        <rFont val="Calibri"/>
        <family val="2"/>
        <scheme val="minor"/>
      </rPr>
      <t xml:space="preserve">, provincia </t>
    </r>
    <r>
      <rPr>
        <b/>
        <sz val="16"/>
        <color theme="1"/>
        <rFont val="Calibri"/>
        <family val="2"/>
        <scheme val="minor"/>
      </rPr>
      <t>Elías piña,</t>
    </r>
    <r>
      <rPr>
        <sz val="16"/>
        <color theme="1"/>
        <rFont val="Calibri"/>
        <family val="2"/>
        <scheme val="minor"/>
      </rPr>
      <t xml:space="preserve"> haciendo entrega de diferentes tipos de medicamentos y Votaminas prenatales en el </t>
    </r>
    <r>
      <rPr>
        <b/>
        <sz val="16"/>
        <color theme="1"/>
        <rFont val="Calibri"/>
        <family val="2"/>
        <scheme val="minor"/>
      </rPr>
      <t>hospital municipal de sabana cruz,</t>
    </r>
    <r>
      <rPr>
        <sz val="16"/>
        <color theme="1"/>
        <rFont val="Calibri"/>
        <family val="2"/>
        <scheme val="minor"/>
      </rPr>
      <t xml:space="preserve"> los cuales fueron donados por la fundación el buen samaritano</t>
    </r>
  </si>
  <si>
    <r>
      <t xml:space="preserve">Del 26 al 29 de enero, se realizó un viaje al municipio de </t>
    </r>
    <r>
      <rPr>
        <b/>
        <sz val="16"/>
        <color theme="1"/>
        <rFont val="Calibri"/>
        <family val="2"/>
        <scheme val="minor"/>
      </rPr>
      <t xml:space="preserve">Banica, provincia Elías piña, integrada por </t>
    </r>
    <r>
      <rPr>
        <sz val="16"/>
        <color theme="1"/>
        <rFont val="Calibri"/>
        <family val="2"/>
        <scheme val="minor"/>
      </rPr>
      <t xml:space="preserve"> una comitiva en representación del Embajador /Director  de esta institución, haciendo entrega de vitaminas prenatales y otros medicamentos al centro de </t>
    </r>
    <r>
      <rPr>
        <b/>
        <sz val="16"/>
        <color theme="1"/>
        <rFont val="Calibri"/>
        <family val="2"/>
        <scheme val="minor"/>
      </rPr>
      <t>salud de Banica, los cuales fueron donados por la fundación el buen samaritano.</t>
    </r>
  </si>
  <si>
    <t>La Romana (En socializacion)</t>
  </si>
  <si>
    <t>Varios</t>
  </si>
  <si>
    <t>Elias Piña</t>
  </si>
  <si>
    <t>Sabana Cruz</t>
  </si>
  <si>
    <t>Banica</t>
  </si>
  <si>
    <t>Aun no habia asignacion de combustibles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</si>
</sst>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7" formatCode="&quot;$&quot;#,##0.00_);\(&quot;$&quot;#,##0.00\)"/>
  </numFmts>
  <fonts count="33">
    <font>
      <sz val="11"/>
      <color theme="1"/>
      <name val="Calibri"/>
      <family val="2"/>
      <scheme val="minor"/>
    </font>
    <font>
      <sz val="12"/>
      <color theme="1"/>
      <name val="New times roma"/>
    </font>
    <font>
      <b/>
      <sz val="12"/>
      <color rgb="FF000000"/>
      <name val="New times roma"/>
    </font>
    <font>
      <b/>
      <sz val="22"/>
      <color rgb="FF000000"/>
      <name val="New times roma"/>
    </font>
    <font>
      <b/>
      <sz val="22"/>
      <color theme="4"/>
      <name val="New times roma"/>
    </font>
    <font>
      <b/>
      <sz val="12"/>
      <color theme="0" tint="-0.34998626667073579"/>
      <name val="New times roma"/>
    </font>
    <font>
      <b/>
      <sz val="36"/>
      <color theme="0"/>
      <name val="New times roma"/>
    </font>
    <font>
      <sz val="12"/>
      <color theme="0" tint="-4.9989318521683403E-2"/>
      <name val="New times roma"/>
    </font>
    <font>
      <b/>
      <sz val="18"/>
      <name val="New times roma"/>
    </font>
    <font>
      <b/>
      <sz val="18"/>
      <color theme="1"/>
      <name val="New times roma"/>
    </font>
    <font>
      <sz val="14"/>
      <color theme="1"/>
      <name val="News times roma"/>
    </font>
    <font>
      <sz val="16"/>
      <color theme="1"/>
      <name val="New times roma"/>
    </font>
    <font>
      <sz val="20"/>
      <color theme="1"/>
      <name val="New times roma"/>
    </font>
    <font>
      <sz val="24"/>
      <color theme="1"/>
      <name val="New times roma"/>
    </font>
    <font>
      <sz val="22"/>
      <color theme="1"/>
      <name val="Bell MT"/>
      <family val="1"/>
    </font>
    <font>
      <sz val="16"/>
      <color theme="1"/>
      <name val="News times roma"/>
    </font>
    <font>
      <sz val="20"/>
      <color theme="1"/>
      <name val="News times roma"/>
    </font>
    <font>
      <sz val="22"/>
      <color theme="1"/>
      <name val="Times New Roman"/>
      <family val="1"/>
    </font>
    <font>
      <sz val="12"/>
      <color theme="1"/>
      <name val="Bell MT"/>
      <family val="1"/>
    </font>
    <font>
      <sz val="14"/>
      <color theme="1"/>
      <name val="Bell MT"/>
      <family val="1"/>
    </font>
    <font>
      <sz val="16"/>
      <color theme="1"/>
      <name val="Bell MT"/>
      <family val="1"/>
    </font>
    <font>
      <b/>
      <sz val="24"/>
      <color theme="1"/>
      <name val="New times roma"/>
    </font>
    <font>
      <b/>
      <sz val="24"/>
      <color theme="0"/>
      <name val="New times roma"/>
    </font>
    <font>
      <b/>
      <sz val="22"/>
      <color theme="1"/>
      <name val="New times roma"/>
    </font>
    <font>
      <sz val="24"/>
      <color theme="0" tint="-0.14999847407452621"/>
      <name val="New times roma"/>
    </font>
    <font>
      <sz val="12"/>
      <color rgb="FFFF0000"/>
      <name val="New times roma"/>
    </font>
    <font>
      <sz val="22"/>
      <color theme="1"/>
      <name val="New times roma"/>
    </font>
    <font>
      <b/>
      <sz val="24"/>
      <color theme="4"/>
      <name val="New times roma"/>
    </font>
    <font>
      <b/>
      <sz val="24"/>
      <color rgb="FF000000"/>
      <name val="New times roma"/>
    </font>
    <font>
      <sz val="24"/>
      <color theme="1"/>
      <name val="News times roma"/>
    </font>
    <font>
      <sz val="18"/>
      <color theme="1"/>
      <name val="New times roma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dashed">
        <color indexed="64"/>
      </left>
      <right style="hair">
        <color indexed="64"/>
      </right>
      <top style="dashed">
        <color indexed="64"/>
      </top>
      <bottom/>
      <diagonal/>
    </border>
    <border>
      <left style="dashed">
        <color indexed="64"/>
      </left>
      <right style="thin">
        <color indexed="64"/>
      </right>
      <top style="dashed">
        <color indexed="64"/>
      </top>
      <bottom/>
      <diagonal/>
    </border>
    <border>
      <left/>
      <right style="hair">
        <color indexed="64"/>
      </right>
      <top style="dashed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4" fillId="0" borderId="0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/>
    <xf numFmtId="0" fontId="7" fillId="0" borderId="7" xfId="0" applyFont="1" applyBorder="1" applyAlignment="1"/>
    <xf numFmtId="0" fontId="5" fillId="0" borderId="11" xfId="0" applyFont="1" applyBorder="1" applyAlignment="1"/>
    <xf numFmtId="0" fontId="7" fillId="0" borderId="0" xfId="0" applyFont="1" applyAlignment="1"/>
    <xf numFmtId="0" fontId="9" fillId="4" borderId="12" xfId="0" applyFont="1" applyFill="1" applyBorder="1" applyAlignment="1">
      <alignment horizontal="center" vertical="center" wrapText="1"/>
    </xf>
    <xf numFmtId="0" fontId="9" fillId="4" borderId="13" xfId="0" applyFont="1" applyFill="1" applyBorder="1" applyAlignment="1">
      <alignment horizontal="center" vertical="center" wrapText="1"/>
    </xf>
    <xf numFmtId="0" fontId="9" fillId="4" borderId="14" xfId="0" applyFont="1" applyFill="1" applyBorder="1" applyAlignment="1">
      <alignment horizontal="center" vertical="center" wrapText="1"/>
    </xf>
    <xf numFmtId="0" fontId="9" fillId="4" borderId="16" xfId="0" applyFont="1" applyFill="1" applyBorder="1" applyAlignment="1">
      <alignment horizontal="center" vertical="center" wrapText="1"/>
    </xf>
    <xf numFmtId="0" fontId="1" fillId="5" borderId="18" xfId="0" applyFont="1" applyFill="1" applyBorder="1" applyAlignment="1">
      <alignment horizontal="center" vertical="center"/>
    </xf>
    <xf numFmtId="0" fontId="10" fillId="5" borderId="16" xfId="0" applyFont="1" applyFill="1" applyBorder="1" applyAlignment="1">
      <alignment horizontal="left" vertical="center" wrapText="1"/>
    </xf>
    <xf numFmtId="0" fontId="11" fillId="5" borderId="18" xfId="0" applyFont="1" applyFill="1" applyBorder="1" applyAlignment="1">
      <alignment horizontal="center" vertical="center"/>
    </xf>
    <xf numFmtId="0" fontId="11" fillId="5" borderId="19" xfId="0" applyFont="1" applyFill="1" applyBorder="1" applyAlignment="1">
      <alignment horizontal="left" vertical="center" wrapText="1"/>
    </xf>
    <xf numFmtId="0" fontId="12" fillId="5" borderId="19" xfId="0" applyFont="1" applyFill="1" applyBorder="1" applyAlignment="1">
      <alignment horizontal="left" vertical="center"/>
    </xf>
    <xf numFmtId="14" fontId="12" fillId="5" borderId="19" xfId="0" applyNumberFormat="1" applyFont="1" applyFill="1" applyBorder="1" applyAlignment="1">
      <alignment horizontal="center" vertical="center" wrapText="1"/>
    </xf>
    <xf numFmtId="7" fontId="13" fillId="5" borderId="20" xfId="0" applyNumberFormat="1" applyFont="1" applyFill="1" applyBorder="1" applyAlignment="1">
      <alignment horizontal="center" vertical="center"/>
    </xf>
    <xf numFmtId="7" fontId="13" fillId="5" borderId="21" xfId="0" applyNumberFormat="1" applyFont="1" applyFill="1" applyBorder="1" applyAlignment="1">
      <alignment horizontal="center" vertical="center"/>
    </xf>
    <xf numFmtId="7" fontId="13" fillId="5" borderId="22" xfId="0" applyNumberFormat="1" applyFont="1" applyFill="1" applyBorder="1" applyAlignment="1">
      <alignment horizontal="center" vertical="center"/>
    </xf>
    <xf numFmtId="0" fontId="13" fillId="5" borderId="23" xfId="0" applyFont="1" applyFill="1" applyBorder="1" applyAlignment="1">
      <alignment horizontal="center" vertical="center"/>
    </xf>
    <xf numFmtId="0" fontId="1" fillId="5" borderId="24" xfId="0" applyFont="1" applyFill="1" applyBorder="1" applyAlignment="1">
      <alignment horizontal="center" vertical="center"/>
    </xf>
    <xf numFmtId="0" fontId="10" fillId="5" borderId="25" xfId="0" applyFont="1" applyFill="1" applyBorder="1" applyAlignment="1">
      <alignment horizontal="left" vertical="center" wrapText="1"/>
    </xf>
    <xf numFmtId="0" fontId="11" fillId="5" borderId="24" xfId="0" applyFont="1" applyFill="1" applyBorder="1" applyAlignment="1">
      <alignment horizontal="center" vertical="center"/>
    </xf>
    <xf numFmtId="0" fontId="13" fillId="5" borderId="25" xfId="0" applyFont="1" applyFill="1" applyBorder="1" applyAlignment="1">
      <alignment horizontal="center" vertical="center"/>
    </xf>
    <xf numFmtId="0" fontId="14" fillId="5" borderId="24" xfId="0" applyFont="1" applyFill="1" applyBorder="1" applyAlignment="1">
      <alignment horizontal="center" vertical="center" wrapText="1"/>
    </xf>
    <xf numFmtId="0" fontId="15" fillId="5" borderId="26" xfId="0" applyFont="1" applyFill="1" applyBorder="1" applyAlignment="1">
      <alignment horizontal="left" vertical="center" wrapText="1"/>
    </xf>
    <xf numFmtId="0" fontId="16" fillId="5" borderId="26" xfId="0" applyFont="1" applyFill="1" applyBorder="1" applyAlignment="1">
      <alignment horizontal="center" vertical="center" wrapText="1"/>
    </xf>
    <xf numFmtId="14" fontId="16" fillId="5" borderId="19" xfId="0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horizontal="justify" vertical="center"/>
    </xf>
    <xf numFmtId="0" fontId="18" fillId="5" borderId="24" xfId="0" applyFont="1" applyFill="1" applyBorder="1" applyAlignment="1">
      <alignment horizontal="center" vertical="center" wrapText="1"/>
    </xf>
    <xf numFmtId="0" fontId="12" fillId="5" borderId="26" xfId="0" applyFont="1" applyFill="1" applyBorder="1" applyAlignment="1">
      <alignment horizontal="left" vertical="center" wrapText="1"/>
    </xf>
    <xf numFmtId="0" fontId="12" fillId="5" borderId="26" xfId="0" applyFont="1" applyFill="1" applyBorder="1" applyAlignment="1">
      <alignment horizontal="center" vertical="center" wrapText="1"/>
    </xf>
    <xf numFmtId="0" fontId="10" fillId="5" borderId="27" xfId="0" applyFont="1" applyFill="1" applyBorder="1" applyAlignment="1">
      <alignment horizontal="left" vertical="center" wrapText="1"/>
    </xf>
    <xf numFmtId="0" fontId="19" fillId="5" borderId="24" xfId="0" applyFont="1" applyFill="1" applyBorder="1" applyAlignment="1">
      <alignment horizontal="center" vertical="center" wrapText="1"/>
    </xf>
    <xf numFmtId="0" fontId="15" fillId="5" borderId="24" xfId="0" applyFont="1" applyFill="1" applyBorder="1" applyAlignment="1">
      <alignment horizontal="center" vertical="center" wrapText="1"/>
    </xf>
    <xf numFmtId="14" fontId="16" fillId="5" borderId="26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/>
    </xf>
    <xf numFmtId="0" fontId="20" fillId="5" borderId="24" xfId="0" applyFont="1" applyFill="1" applyBorder="1" applyAlignment="1">
      <alignment horizontal="center" vertical="center" wrapText="1"/>
    </xf>
    <xf numFmtId="0" fontId="16" fillId="5" borderId="28" xfId="0" applyFont="1" applyFill="1" applyBorder="1" applyAlignment="1">
      <alignment horizontal="center" vertical="center" wrapText="1"/>
    </xf>
    <xf numFmtId="14" fontId="16" fillId="5" borderId="28" xfId="0" applyNumberFormat="1" applyFont="1" applyFill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center" vertical="center" wrapText="1"/>
    </xf>
    <xf numFmtId="0" fontId="13" fillId="5" borderId="2" xfId="0" applyFont="1" applyFill="1" applyBorder="1" applyAlignment="1">
      <alignment horizontal="left" vertical="center" wrapText="1"/>
    </xf>
    <xf numFmtId="0" fontId="13" fillId="5" borderId="2" xfId="0" applyFont="1" applyFill="1" applyBorder="1" applyAlignment="1">
      <alignment horizontal="center" vertical="center" wrapText="1"/>
    </xf>
    <xf numFmtId="7" fontId="21" fillId="5" borderId="29" xfId="0" applyNumberFormat="1" applyFont="1" applyFill="1" applyBorder="1" applyAlignment="1">
      <alignment horizontal="center" vertical="center" wrapText="1"/>
    </xf>
    <xf numFmtId="7" fontId="22" fillId="2" borderId="10" xfId="0" applyNumberFormat="1" applyFont="1" applyFill="1" applyBorder="1" applyAlignment="1">
      <alignment horizontal="center" vertical="center" wrapText="1"/>
    </xf>
    <xf numFmtId="0" fontId="13" fillId="5" borderId="3" xfId="0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left"/>
    </xf>
    <xf numFmtId="0" fontId="13" fillId="5" borderId="4" xfId="0" applyFont="1" applyFill="1" applyBorder="1" applyAlignment="1">
      <alignment horizontal="center" vertical="center" wrapText="1"/>
    </xf>
    <xf numFmtId="0" fontId="13" fillId="5" borderId="0" xfId="0" applyFont="1" applyFill="1" applyBorder="1" applyAlignment="1">
      <alignment horizontal="left" vertical="center" wrapText="1"/>
    </xf>
    <xf numFmtId="0" fontId="13" fillId="5" borderId="0" xfId="0" applyFont="1" applyFill="1" applyBorder="1" applyAlignment="1">
      <alignment horizontal="center" vertical="center" wrapText="1"/>
    </xf>
    <xf numFmtId="7" fontId="23" fillId="5" borderId="0" xfId="0" applyNumberFormat="1" applyFont="1" applyFill="1" applyBorder="1" applyAlignment="1">
      <alignment horizontal="center" vertical="center" wrapText="1"/>
    </xf>
    <xf numFmtId="0" fontId="13" fillId="5" borderId="5" xfId="0" applyFont="1" applyFill="1" applyBorder="1" applyAlignment="1">
      <alignment horizontal="center" vertical="center" wrapText="1"/>
    </xf>
    <xf numFmtId="7" fontId="9" fillId="5" borderId="0" xfId="0" applyNumberFormat="1" applyFont="1" applyFill="1" applyBorder="1" applyAlignment="1">
      <alignment horizontal="center" vertical="center" wrapText="1"/>
    </xf>
    <xf numFmtId="0" fontId="24" fillId="5" borderId="0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1" fillId="5" borderId="0" xfId="0" applyFont="1" applyFill="1" applyBorder="1" applyAlignment="1">
      <alignment horizontal="left" vertical="center" wrapText="1"/>
    </xf>
    <xf numFmtId="0" fontId="1" fillId="5" borderId="0" xfId="0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left"/>
    </xf>
    <xf numFmtId="0" fontId="25" fillId="0" borderId="0" xfId="0" applyFont="1" applyBorder="1" applyAlignment="1">
      <alignment horizontal="left" vertical="center"/>
    </xf>
    <xf numFmtId="0" fontId="26" fillId="0" borderId="4" xfId="0" applyFont="1" applyBorder="1" applyAlignment="1">
      <alignment horizontal="center"/>
    </xf>
    <xf numFmtId="0" fontId="26" fillId="0" borderId="0" xfId="0" applyFont="1" applyBorder="1" applyAlignment="1">
      <alignment horizontal="center"/>
    </xf>
    <xf numFmtId="0" fontId="26" fillId="0" borderId="5" xfId="0" applyFont="1" applyBorder="1" applyAlignment="1">
      <alignment horizontal="center"/>
    </xf>
    <xf numFmtId="0" fontId="26" fillId="0" borderId="0" xfId="0" applyFont="1" applyAlignment="1">
      <alignment horizontal="left"/>
    </xf>
    <xf numFmtId="0" fontId="26" fillId="0" borderId="0" xfId="0" applyFont="1" applyBorder="1" applyAlignment="1">
      <alignment horizontal="left"/>
    </xf>
    <xf numFmtId="0" fontId="26" fillId="0" borderId="5" xfId="0" applyFont="1" applyBorder="1" applyAlignment="1">
      <alignment horizontal="left"/>
    </xf>
    <xf numFmtId="0" fontId="26" fillId="0" borderId="6" xfId="0" applyFont="1" applyBorder="1" applyAlignment="1">
      <alignment horizontal="center"/>
    </xf>
    <xf numFmtId="0" fontId="26" fillId="0" borderId="7" xfId="0" applyFont="1" applyBorder="1" applyAlignment="1">
      <alignment horizontal="center"/>
    </xf>
    <xf numFmtId="0" fontId="26" fillId="0" borderId="7" xfId="0" applyFont="1" applyBorder="1" applyAlignment="1">
      <alignment horizontal="left"/>
    </xf>
    <xf numFmtId="0" fontId="26" fillId="0" borderId="11" xfId="0" applyFont="1" applyBorder="1" applyAlignment="1">
      <alignment horizontal="left"/>
    </xf>
    <xf numFmtId="0" fontId="12" fillId="0" borderId="6" xfId="0" applyFont="1" applyBorder="1" applyAlignment="1">
      <alignment horizontal="center"/>
    </xf>
    <xf numFmtId="0" fontId="12" fillId="0" borderId="7" xfId="0" applyFont="1" applyBorder="1" applyAlignment="1">
      <alignment horizontal="left"/>
    </xf>
    <xf numFmtId="0" fontId="12" fillId="0" borderId="11" xfId="0" applyFont="1" applyBorder="1" applyAlignment="1">
      <alignment horizontal="left"/>
    </xf>
    <xf numFmtId="0" fontId="12" fillId="0" borderId="0" xfId="0" applyFont="1" applyAlignment="1">
      <alignment horizontal="left"/>
    </xf>
    <xf numFmtId="17" fontId="6" fillId="2" borderId="7" xfId="0" applyNumberFormat="1" applyFont="1" applyFill="1" applyBorder="1" applyAlignment="1">
      <alignment horizontal="center" vertical="center"/>
    </xf>
    <xf numFmtId="0" fontId="29" fillId="5" borderId="26" xfId="0" applyFont="1" applyFill="1" applyBorder="1" applyAlignment="1">
      <alignment horizontal="center" vertical="center" wrapText="1"/>
    </xf>
    <xf numFmtId="14" fontId="13" fillId="5" borderId="26" xfId="0" applyNumberFormat="1" applyFont="1" applyFill="1" applyBorder="1" applyAlignment="1">
      <alignment horizontal="center" vertical="center" wrapText="1"/>
    </xf>
    <xf numFmtId="14" fontId="13" fillId="5" borderId="19" xfId="0" applyNumberFormat="1" applyFont="1" applyFill="1" applyBorder="1" applyAlignment="1">
      <alignment horizontal="center" vertical="center" wrapText="1"/>
    </xf>
    <xf numFmtId="0" fontId="17" fillId="5" borderId="25" xfId="0" applyFont="1" applyFill="1" applyBorder="1" applyAlignment="1">
      <alignment horizontal="left" vertical="center" wrapText="1"/>
    </xf>
    <xf numFmtId="0" fontId="9" fillId="3" borderId="15" xfId="0" applyFont="1" applyFill="1" applyBorder="1" applyAlignment="1">
      <alignment horizontal="center" vertical="center" wrapText="1"/>
    </xf>
    <xf numFmtId="0" fontId="9" fillId="4" borderId="17" xfId="0" applyFont="1" applyFill="1" applyBorder="1" applyAlignment="1">
      <alignment horizontal="center" vertical="center" wrapText="1"/>
    </xf>
    <xf numFmtId="0" fontId="30" fillId="0" borderId="0" xfId="0" applyFont="1" applyAlignment="1">
      <alignment horizontal="left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0" fontId="28" fillId="0" borderId="0" xfId="0" applyFont="1" applyBorder="1" applyAlignment="1">
      <alignment horizontal="center" vertical="center"/>
    </xf>
    <xf numFmtId="0" fontId="28" fillId="0" borderId="5" xfId="0" applyFont="1" applyBorder="1" applyAlignment="1">
      <alignment horizontal="center" vertical="center"/>
    </xf>
    <xf numFmtId="0" fontId="27" fillId="0" borderId="4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5" xfId="0" applyFont="1" applyBorder="1" applyAlignment="1">
      <alignment horizontal="center" vertical="center"/>
    </xf>
    <xf numFmtId="0" fontId="26" fillId="0" borderId="0" xfId="0" applyFont="1" applyBorder="1" applyAlignment="1">
      <alignment horizontal="center"/>
    </xf>
    <xf numFmtId="0" fontId="26" fillId="0" borderId="7" xfId="0" applyFont="1" applyBorder="1" applyAlignment="1">
      <alignment horizontal="center"/>
    </xf>
    <xf numFmtId="0" fontId="8" fillId="3" borderId="8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24" fillId="5" borderId="0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/>
    </xf>
    <xf numFmtId="0" fontId="26" fillId="0" borderId="2" xfId="0" applyFont="1" applyBorder="1" applyAlignment="1">
      <alignment horizontal="center"/>
    </xf>
    <xf numFmtId="0" fontId="31" fillId="5" borderId="27" xfId="0" applyFont="1" applyFill="1" applyBorder="1" applyAlignment="1">
      <alignment horizontal="left" vertical="center" wrapText="1"/>
    </xf>
    <xf numFmtId="0" fontId="31" fillId="5" borderId="30" xfId="0" applyFont="1" applyFill="1" applyBorder="1" applyAlignment="1">
      <alignment horizontal="left" vertical="center" wrapText="1"/>
    </xf>
    <xf numFmtId="0" fontId="12" fillId="5" borderId="25" xfId="0" applyFont="1" applyFill="1" applyBorder="1" applyAlignment="1">
      <alignment horizontal="center" vertical="center" wrapText="1"/>
    </xf>
    <xf numFmtId="7" fontId="13" fillId="6" borderId="20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1409700</xdr:colOff>
      <xdr:row>10</xdr:row>
      <xdr:rowOff>38100</xdr:rowOff>
    </xdr:from>
    <xdr:to>
      <xdr:col>14</xdr:col>
      <xdr:colOff>2330450</xdr:colOff>
      <xdr:row>12</xdr:row>
      <xdr:rowOff>34925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309175" y="3476625"/>
          <a:ext cx="920750" cy="701675"/>
        </a:xfrm>
        <a:prstGeom prst="rect">
          <a:avLst/>
        </a:prstGeom>
        <a:noFill/>
      </xdr:spPr>
    </xdr:pic>
    <xdr:clientData/>
  </xdr:twoCellAnchor>
  <xdr:twoCellAnchor>
    <xdr:from>
      <xdr:col>5</xdr:col>
      <xdr:colOff>1330325</xdr:colOff>
      <xdr:row>1</xdr:row>
      <xdr:rowOff>219075</xdr:rowOff>
    </xdr:from>
    <xdr:to>
      <xdr:col>6</xdr:col>
      <xdr:colOff>952502</xdr:colOff>
      <xdr:row>4</xdr:row>
      <xdr:rowOff>238125</xdr:rowOff>
    </xdr:to>
    <xdr:sp macro="" textlink="">
      <xdr:nvSpPr>
        <xdr:cNvPr id="3" name="object 3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SpPr/>
      </xdr:nvSpPr>
      <xdr:spPr>
        <a:xfrm>
          <a:off x="19499263" y="695325"/>
          <a:ext cx="1550989" cy="1233488"/>
        </a:xfrm>
        <a:prstGeom prst="rect">
          <a:avLst/>
        </a:prstGeom>
        <a:blipFill>
          <a:blip xmlns:r="http://schemas.openxmlformats.org/officeDocument/2006/relationships" r:embed="rId2" cstate="print"/>
          <a:stretch>
            <a:fillRect/>
          </a:stretch>
        </a:blipFill>
      </xdr:spPr>
      <xdr:txBody>
        <a:bodyPr wrap="square" lIns="0" tIns="0" rIns="0" bIns="0" rtlCol="0"/>
        <a:lstStyle>
          <a:defPPr>
            <a:defRPr lang="es-DO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R47"/>
  <sheetViews>
    <sheetView tabSelected="1" topLeftCell="D21" zoomScale="40" zoomScaleNormal="40" workbookViewId="0">
      <selection activeCell="L31" sqref="L31"/>
    </sheetView>
  </sheetViews>
  <sheetFormatPr baseColWidth="10" defaultColWidth="9.140625" defaultRowHeight="15"/>
  <cols>
    <col min="1" max="1" width="9" style="2" customWidth="1"/>
    <col min="2" max="2" width="15" style="1" customWidth="1"/>
    <col min="3" max="3" width="159.28515625" style="2" customWidth="1"/>
    <col min="4" max="4" width="15.5703125" style="2" customWidth="1"/>
    <col min="5" max="5" width="73.7109375" style="2" customWidth="1"/>
    <col min="6" max="6" width="29" style="2" bestFit="1" customWidth="1"/>
    <col min="7" max="7" width="38.7109375" style="2" customWidth="1"/>
    <col min="8" max="8" width="24.5703125" style="2" customWidth="1"/>
    <col min="9" max="9" width="25.85546875" style="2" bestFit="1" customWidth="1"/>
    <col min="10" max="10" width="29.7109375" style="2" bestFit="1" customWidth="1"/>
    <col min="11" max="11" width="52.42578125" style="2" bestFit="1" customWidth="1"/>
    <col min="12" max="12" width="28.85546875" style="2" customWidth="1"/>
    <col min="13" max="13" width="19.85546875" style="2" customWidth="1"/>
    <col min="14" max="14" width="29.7109375" style="2" bestFit="1" customWidth="1"/>
    <col min="15" max="15" width="49.5703125" style="2" bestFit="1" customWidth="1"/>
    <col min="16" max="16384" width="9.140625" style="2"/>
  </cols>
  <sheetData>
    <row r="1" spans="2:15" ht="37.5" customHeight="1"/>
    <row r="2" spans="2:15" ht="36" customHeight="1">
      <c r="B2" s="3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5"/>
    </row>
    <row r="3" spans="2:15" ht="36" customHeight="1">
      <c r="B3" s="6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8"/>
    </row>
    <row r="4" spans="2:15" ht="36" customHeight="1">
      <c r="B4" s="6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8"/>
    </row>
    <row r="5" spans="2:15" ht="36" customHeight="1">
      <c r="B5" s="6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8"/>
    </row>
    <row r="6" spans="2:15" ht="15.75">
      <c r="B6" s="95" t="s">
        <v>0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7"/>
    </row>
    <row r="7" spans="2:15" ht="15.75">
      <c r="B7" s="95" t="s">
        <v>1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7"/>
    </row>
    <row r="8" spans="2:15" ht="30">
      <c r="B8" s="98" t="s">
        <v>2</v>
      </c>
      <c r="C8" s="99"/>
      <c r="D8" s="99"/>
      <c r="E8" s="99"/>
      <c r="F8" s="99"/>
      <c r="G8" s="99"/>
      <c r="H8" s="99"/>
      <c r="I8" s="99"/>
      <c r="J8" s="99"/>
      <c r="K8" s="99"/>
      <c r="L8" s="99"/>
      <c r="M8" s="99"/>
      <c r="N8" s="99"/>
      <c r="O8" s="100"/>
    </row>
    <row r="9" spans="2:15" ht="30">
      <c r="B9" s="98" t="s">
        <v>3</v>
      </c>
      <c r="C9" s="99"/>
      <c r="D9" s="99"/>
      <c r="E9" s="99"/>
      <c r="F9" s="99"/>
      <c r="G9" s="99"/>
      <c r="H9" s="99"/>
      <c r="I9" s="99"/>
      <c r="J9" s="99"/>
      <c r="K9" s="99"/>
      <c r="L9" s="99"/>
      <c r="M9" s="99"/>
      <c r="N9" s="99"/>
      <c r="O9" s="100"/>
    </row>
    <row r="10" spans="2:15" ht="30">
      <c r="B10" s="101" t="s">
        <v>54</v>
      </c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102"/>
      <c r="N10" s="102"/>
      <c r="O10" s="103"/>
    </row>
    <row r="11" spans="2:15" ht="27.75">
      <c r="B11" s="92" t="s">
        <v>4</v>
      </c>
      <c r="C11" s="93"/>
      <c r="D11" s="93"/>
      <c r="E11" s="93"/>
      <c r="F11" s="93"/>
      <c r="G11" s="93"/>
      <c r="H11" s="93"/>
      <c r="I11" s="93"/>
      <c r="J11" s="93"/>
      <c r="K11" s="93"/>
      <c r="L11" s="93"/>
      <c r="M11" s="93"/>
      <c r="N11" s="93"/>
      <c r="O11" s="94"/>
    </row>
    <row r="12" spans="2:15" ht="27.75">
      <c r="B12" s="9"/>
      <c r="C12" s="10" t="s">
        <v>5</v>
      </c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8"/>
    </row>
    <row r="13" spans="2:15" s="15" customFormat="1" ht="45">
      <c r="B13" s="11"/>
      <c r="C13" s="84" t="s">
        <v>53</v>
      </c>
      <c r="D13" s="12"/>
      <c r="E13" s="13"/>
      <c r="F13" s="12"/>
      <c r="G13" s="12"/>
      <c r="H13" s="12"/>
      <c r="I13" s="12"/>
      <c r="J13" s="12"/>
      <c r="K13" s="106" t="s">
        <v>6</v>
      </c>
      <c r="L13" s="107"/>
      <c r="M13" s="108"/>
      <c r="N13" s="12"/>
      <c r="O13" s="14"/>
    </row>
    <row r="14" spans="2:15" s="91" customFormat="1" ht="154.5" customHeight="1">
      <c r="B14" s="16" t="s">
        <v>7</v>
      </c>
      <c r="C14" s="17" t="s">
        <v>8</v>
      </c>
      <c r="D14" s="16" t="s">
        <v>9</v>
      </c>
      <c r="E14" s="17" t="s">
        <v>10</v>
      </c>
      <c r="F14" s="17" t="s">
        <v>11</v>
      </c>
      <c r="G14" s="17" t="s">
        <v>12</v>
      </c>
      <c r="H14" s="17" t="s">
        <v>13</v>
      </c>
      <c r="I14" s="18" t="s">
        <v>14</v>
      </c>
      <c r="J14" s="17" t="s">
        <v>15</v>
      </c>
      <c r="K14" s="89" t="s">
        <v>51</v>
      </c>
      <c r="L14" s="89" t="s">
        <v>52</v>
      </c>
      <c r="M14" s="19" t="s">
        <v>16</v>
      </c>
      <c r="N14" s="90" t="s">
        <v>17</v>
      </c>
      <c r="O14" s="19" t="s">
        <v>18</v>
      </c>
    </row>
    <row r="15" spans="2:15" ht="69.75" customHeight="1">
      <c r="B15" s="20"/>
      <c r="C15" s="21"/>
      <c r="D15" s="22" t="s">
        <v>19</v>
      </c>
      <c r="E15" s="23" t="s">
        <v>20</v>
      </c>
      <c r="F15" s="24"/>
      <c r="G15" s="24"/>
      <c r="H15" s="25"/>
      <c r="I15" s="25"/>
      <c r="J15" s="26">
        <v>0</v>
      </c>
      <c r="K15" s="26">
        <v>0</v>
      </c>
      <c r="L15" s="26">
        <v>0</v>
      </c>
      <c r="M15" s="27">
        <v>0</v>
      </c>
      <c r="N15" s="28">
        <f t="shared" ref="N15:N28" si="0">+SUM(J15:M15)</f>
        <v>0</v>
      </c>
      <c r="O15" s="29"/>
    </row>
    <row r="16" spans="2:15" ht="54" customHeight="1">
      <c r="B16" s="30"/>
      <c r="C16" s="31"/>
      <c r="D16" s="32" t="s">
        <v>21</v>
      </c>
      <c r="E16" s="23" t="s">
        <v>22</v>
      </c>
      <c r="F16" s="24"/>
      <c r="G16" s="24"/>
      <c r="H16" s="25"/>
      <c r="I16" s="25"/>
      <c r="J16" s="26">
        <v>0</v>
      </c>
      <c r="K16" s="26">
        <v>0</v>
      </c>
      <c r="L16" s="26">
        <v>0</v>
      </c>
      <c r="M16" s="27">
        <v>0</v>
      </c>
      <c r="N16" s="28">
        <f t="shared" si="0"/>
        <v>0</v>
      </c>
      <c r="O16" s="33"/>
    </row>
    <row r="17" spans="2:18" ht="60.75">
      <c r="B17" s="34"/>
      <c r="C17" s="35"/>
      <c r="D17" s="22" t="s">
        <v>23</v>
      </c>
      <c r="E17" s="23" t="s">
        <v>24</v>
      </c>
      <c r="F17" s="36"/>
      <c r="G17" s="36"/>
      <c r="H17" s="37"/>
      <c r="I17" s="37"/>
      <c r="J17" s="26">
        <v>0</v>
      </c>
      <c r="K17" s="26">
        <v>0</v>
      </c>
      <c r="L17" s="26">
        <v>0</v>
      </c>
      <c r="M17" s="27">
        <v>0</v>
      </c>
      <c r="N17" s="28">
        <f t="shared" si="0"/>
        <v>0</v>
      </c>
      <c r="O17" s="33"/>
      <c r="R17" s="2">
        <f>+L17/2</f>
        <v>0</v>
      </c>
    </row>
    <row r="18" spans="2:18" ht="63" customHeight="1">
      <c r="B18" s="34"/>
      <c r="C18" s="38"/>
      <c r="D18" s="32" t="s">
        <v>23</v>
      </c>
      <c r="E18" s="23" t="s">
        <v>24</v>
      </c>
      <c r="F18" s="36"/>
      <c r="G18" s="36"/>
      <c r="H18" s="37"/>
      <c r="I18" s="37"/>
      <c r="J18" s="26">
        <v>0</v>
      </c>
      <c r="K18" s="26">
        <v>0</v>
      </c>
      <c r="L18" s="26">
        <v>0</v>
      </c>
      <c r="M18" s="27">
        <v>0</v>
      </c>
      <c r="N18" s="28">
        <f t="shared" si="0"/>
        <v>0</v>
      </c>
      <c r="O18" s="33"/>
    </row>
    <row r="19" spans="2:18" ht="51" customHeight="1">
      <c r="B19" s="39"/>
      <c r="C19" s="31"/>
      <c r="D19" s="22" t="s">
        <v>25</v>
      </c>
      <c r="E19" s="23" t="s">
        <v>26</v>
      </c>
      <c r="F19" s="24"/>
      <c r="G19" s="24"/>
      <c r="H19" s="25"/>
      <c r="I19" s="25"/>
      <c r="J19" s="26">
        <v>0</v>
      </c>
      <c r="K19" s="26">
        <v>0</v>
      </c>
      <c r="L19" s="26">
        <v>0</v>
      </c>
      <c r="M19" s="27">
        <v>0</v>
      </c>
      <c r="N19" s="28">
        <f t="shared" si="0"/>
        <v>0</v>
      </c>
      <c r="O19" s="33"/>
    </row>
    <row r="20" spans="2:18" ht="55.5" customHeight="1">
      <c r="B20" s="39"/>
      <c r="C20" s="31"/>
      <c r="D20" s="32" t="s">
        <v>27</v>
      </c>
      <c r="E20" s="23" t="s">
        <v>28</v>
      </c>
      <c r="F20" s="40"/>
      <c r="G20" s="40"/>
      <c r="H20" s="41"/>
      <c r="I20" s="41"/>
      <c r="J20" s="26">
        <v>0</v>
      </c>
      <c r="K20" s="26">
        <v>0</v>
      </c>
      <c r="L20" s="26">
        <v>0</v>
      </c>
      <c r="M20" s="27">
        <v>0</v>
      </c>
      <c r="N20" s="28">
        <f t="shared" si="0"/>
        <v>0</v>
      </c>
      <c r="O20" s="33"/>
    </row>
    <row r="21" spans="2:18" ht="36" customHeight="1">
      <c r="B21" s="39"/>
      <c r="C21" s="31"/>
      <c r="D21" s="22" t="s">
        <v>29</v>
      </c>
      <c r="E21" s="23" t="s">
        <v>30</v>
      </c>
      <c r="F21" s="40"/>
      <c r="G21" s="40"/>
      <c r="H21" s="41"/>
      <c r="I21" s="41"/>
      <c r="J21" s="26">
        <v>0</v>
      </c>
      <c r="K21" s="26">
        <v>0</v>
      </c>
      <c r="L21" s="26">
        <v>0</v>
      </c>
      <c r="M21" s="27">
        <v>0</v>
      </c>
      <c r="N21" s="28">
        <f t="shared" si="0"/>
        <v>0</v>
      </c>
      <c r="O21" s="33"/>
    </row>
    <row r="22" spans="2:18" ht="40.5">
      <c r="B22" s="39"/>
      <c r="C22" s="88"/>
      <c r="D22" s="32" t="s">
        <v>31</v>
      </c>
      <c r="E22" s="23" t="s">
        <v>32</v>
      </c>
      <c r="F22" s="85"/>
      <c r="G22" s="85"/>
      <c r="H22" s="86"/>
      <c r="I22" s="86"/>
      <c r="J22" s="26">
        <v>0</v>
      </c>
      <c r="K22" s="26">
        <v>0</v>
      </c>
      <c r="L22" s="26">
        <v>0</v>
      </c>
      <c r="M22" s="27">
        <v>0</v>
      </c>
      <c r="N22" s="28">
        <f t="shared" si="0"/>
        <v>0</v>
      </c>
      <c r="O22" s="33"/>
    </row>
    <row r="23" spans="2:18" ht="60.75">
      <c r="B23" s="39"/>
      <c r="C23" s="88"/>
      <c r="D23" s="22" t="s">
        <v>33</v>
      </c>
      <c r="E23" s="23" t="s">
        <v>34</v>
      </c>
      <c r="F23" s="85"/>
      <c r="G23" s="85"/>
      <c r="H23" s="87"/>
      <c r="I23" s="87"/>
      <c r="J23" s="26">
        <v>0</v>
      </c>
      <c r="K23" s="26">
        <v>0</v>
      </c>
      <c r="L23" s="26">
        <v>0</v>
      </c>
      <c r="M23" s="27">
        <v>0</v>
      </c>
      <c r="N23" s="28">
        <f t="shared" si="0"/>
        <v>0</v>
      </c>
      <c r="O23" s="33"/>
    </row>
    <row r="24" spans="2:18" ht="51" customHeight="1">
      <c r="B24" s="43"/>
      <c r="C24" s="42"/>
      <c r="D24" s="32" t="s">
        <v>35</v>
      </c>
      <c r="E24" s="23" t="s">
        <v>36</v>
      </c>
      <c r="F24" s="40"/>
      <c r="G24" s="40"/>
      <c r="H24" s="25"/>
      <c r="I24" s="25"/>
      <c r="J24" s="26">
        <v>0</v>
      </c>
      <c r="K24" s="26">
        <v>0</v>
      </c>
      <c r="L24" s="26">
        <v>0</v>
      </c>
      <c r="M24" s="27">
        <v>0</v>
      </c>
      <c r="N24" s="28">
        <f t="shared" si="0"/>
        <v>0</v>
      </c>
      <c r="O24" s="33"/>
    </row>
    <row r="25" spans="2:18" ht="56.25" customHeight="1">
      <c r="B25" s="39"/>
      <c r="C25" s="42"/>
      <c r="D25" s="22" t="s">
        <v>37</v>
      </c>
      <c r="E25" s="23" t="s">
        <v>38</v>
      </c>
      <c r="F25" s="40"/>
      <c r="G25" s="40"/>
      <c r="H25" s="25"/>
      <c r="I25" s="25"/>
      <c r="J25" s="26">
        <v>0</v>
      </c>
      <c r="K25" s="26">
        <v>0</v>
      </c>
      <c r="L25" s="26">
        <v>0</v>
      </c>
      <c r="M25" s="27">
        <v>0</v>
      </c>
      <c r="N25" s="28">
        <f t="shared" si="0"/>
        <v>0</v>
      </c>
      <c r="O25" s="33"/>
    </row>
    <row r="26" spans="2:18" s="46" customFormat="1" ht="85.5" customHeight="1">
      <c r="B26" s="44"/>
      <c r="C26" s="112" t="s">
        <v>55</v>
      </c>
      <c r="D26" s="32" t="s">
        <v>39</v>
      </c>
      <c r="E26" s="23" t="s">
        <v>40</v>
      </c>
      <c r="F26" s="36" t="s">
        <v>58</v>
      </c>
      <c r="G26" s="36" t="s">
        <v>59</v>
      </c>
      <c r="H26" s="45">
        <v>44939</v>
      </c>
      <c r="I26" s="45">
        <v>44939</v>
      </c>
      <c r="J26" s="26">
        <v>18000</v>
      </c>
      <c r="K26" s="115">
        <v>0</v>
      </c>
      <c r="L26" s="115">
        <v>0</v>
      </c>
      <c r="M26" s="27">
        <v>0</v>
      </c>
      <c r="N26" s="28">
        <f>+SUM(J26:M26)</f>
        <v>18000</v>
      </c>
      <c r="O26" s="114" t="s">
        <v>63</v>
      </c>
    </row>
    <row r="27" spans="2:18" s="46" customFormat="1" ht="96.75" customHeight="1">
      <c r="B27" s="44"/>
      <c r="C27" s="112" t="s">
        <v>56</v>
      </c>
      <c r="D27" s="32" t="s">
        <v>39</v>
      </c>
      <c r="E27" s="23" t="s">
        <v>40</v>
      </c>
      <c r="F27" s="36" t="s">
        <v>60</v>
      </c>
      <c r="G27" s="36" t="s">
        <v>61</v>
      </c>
      <c r="H27" s="45">
        <v>44944</v>
      </c>
      <c r="I27" s="45">
        <v>44944</v>
      </c>
      <c r="J27" s="26">
        <v>8450</v>
      </c>
      <c r="K27" s="115">
        <v>0</v>
      </c>
      <c r="L27" s="115">
        <v>0</v>
      </c>
      <c r="M27" s="27">
        <v>0</v>
      </c>
      <c r="N27" s="28">
        <f>+SUM(J27:M27)</f>
        <v>8450</v>
      </c>
      <c r="O27" s="114" t="s">
        <v>63</v>
      </c>
    </row>
    <row r="28" spans="2:18" s="46" customFormat="1" ht="96.75" customHeight="1">
      <c r="B28" s="47"/>
      <c r="C28" s="113" t="s">
        <v>57</v>
      </c>
      <c r="D28" s="22" t="s">
        <v>39</v>
      </c>
      <c r="E28" s="23" t="s">
        <v>40</v>
      </c>
      <c r="F28" s="48" t="s">
        <v>60</v>
      </c>
      <c r="G28" s="48" t="s">
        <v>62</v>
      </c>
      <c r="H28" s="49">
        <v>44952</v>
      </c>
      <c r="I28" s="49">
        <v>44955</v>
      </c>
      <c r="J28" s="26">
        <v>54100</v>
      </c>
      <c r="K28" s="115">
        <v>0</v>
      </c>
      <c r="L28" s="115">
        <v>0</v>
      </c>
      <c r="M28" s="27">
        <v>0</v>
      </c>
      <c r="N28" s="28">
        <f t="shared" si="0"/>
        <v>54100</v>
      </c>
      <c r="O28" s="114" t="s">
        <v>63</v>
      </c>
    </row>
    <row r="29" spans="2:18" s="56" customFormat="1" ht="38.25" customHeight="1">
      <c r="B29" s="50"/>
      <c r="C29" s="51"/>
      <c r="D29" s="52"/>
      <c r="E29" s="51"/>
      <c r="F29" s="51"/>
      <c r="G29" s="51"/>
      <c r="H29" s="52"/>
      <c r="I29" s="52"/>
      <c r="J29" s="53">
        <f>SUM(J15:J28)</f>
        <v>80550</v>
      </c>
      <c r="K29" s="53">
        <f>SUM(K15:K28)</f>
        <v>0</v>
      </c>
      <c r="L29" s="53">
        <f>SUM(L15:L28)</f>
        <v>0</v>
      </c>
      <c r="M29" s="53">
        <f>SUM(M15:M28)</f>
        <v>0</v>
      </c>
      <c r="N29" s="54">
        <f>SUM(N15:N28)</f>
        <v>80550</v>
      </c>
      <c r="O29" s="55"/>
    </row>
    <row r="30" spans="2:18" s="56" customFormat="1" ht="38.25" customHeight="1">
      <c r="B30" s="57"/>
      <c r="C30" s="58"/>
      <c r="D30" s="59"/>
      <c r="E30" s="58"/>
      <c r="F30" s="58"/>
      <c r="G30" s="58"/>
      <c r="H30" s="59"/>
      <c r="I30" s="59"/>
      <c r="J30" s="60"/>
      <c r="K30" s="60"/>
      <c r="L30" s="60"/>
      <c r="M30" s="60"/>
      <c r="N30" s="60"/>
      <c r="O30" s="61"/>
    </row>
    <row r="31" spans="2:18" s="56" customFormat="1" ht="38.25" customHeight="1">
      <c r="B31" s="57"/>
      <c r="C31" s="58"/>
      <c r="D31" s="59"/>
      <c r="E31" s="58"/>
      <c r="F31" s="58"/>
      <c r="G31" s="58"/>
      <c r="H31" s="59"/>
      <c r="I31" s="59"/>
      <c r="J31" s="60"/>
      <c r="K31" s="60"/>
      <c r="L31" s="60"/>
      <c r="M31" s="62"/>
      <c r="N31" s="60"/>
      <c r="O31" s="61"/>
    </row>
    <row r="32" spans="2:18" s="56" customFormat="1" ht="38.25" customHeight="1">
      <c r="B32" s="57"/>
      <c r="C32" s="58"/>
      <c r="D32" s="59"/>
      <c r="E32" s="58"/>
      <c r="F32" s="58"/>
      <c r="G32" s="58"/>
      <c r="H32" s="59"/>
      <c r="I32" s="59"/>
      <c r="J32" s="60"/>
      <c r="K32" s="60"/>
      <c r="L32" s="60"/>
      <c r="M32" s="60"/>
      <c r="N32" s="60"/>
      <c r="O32" s="61"/>
    </row>
    <row r="33" spans="2:15" s="56" customFormat="1" ht="38.25" customHeight="1">
      <c r="B33" s="57"/>
      <c r="C33" s="58"/>
      <c r="D33" s="59"/>
      <c r="E33" s="58"/>
      <c r="F33" s="58"/>
      <c r="G33" s="58"/>
      <c r="H33" s="59"/>
      <c r="I33" s="59"/>
      <c r="J33" s="60"/>
      <c r="K33" s="60"/>
      <c r="L33" s="60"/>
      <c r="M33" s="60"/>
      <c r="N33" s="60"/>
      <c r="O33" s="61"/>
    </row>
    <row r="34" spans="2:15" s="56" customFormat="1" ht="38.25" customHeight="1">
      <c r="B34" s="57"/>
      <c r="C34" s="58"/>
      <c r="D34" s="59"/>
      <c r="E34" s="58"/>
      <c r="F34" s="58"/>
      <c r="G34" s="58"/>
      <c r="H34" s="59"/>
      <c r="I34" s="59"/>
      <c r="J34" s="60"/>
      <c r="K34" s="60"/>
      <c r="L34" s="60"/>
      <c r="M34" s="60"/>
      <c r="N34" s="60"/>
      <c r="O34" s="61"/>
    </row>
    <row r="35" spans="2:15" s="56" customFormat="1" ht="38.25" customHeight="1">
      <c r="B35" s="57"/>
      <c r="C35" s="58"/>
      <c r="D35" s="59"/>
      <c r="E35" s="58"/>
      <c r="F35" s="58"/>
      <c r="G35" s="58"/>
      <c r="H35" s="59"/>
      <c r="I35" s="59"/>
      <c r="J35" s="60"/>
      <c r="K35" s="60"/>
      <c r="L35" s="60"/>
      <c r="M35" s="60"/>
      <c r="N35" s="60"/>
      <c r="O35" s="61"/>
    </row>
    <row r="36" spans="2:15" s="56" customFormat="1" ht="38.25" customHeight="1">
      <c r="B36" s="57"/>
      <c r="C36" s="63" t="s">
        <v>41</v>
      </c>
      <c r="D36" s="59"/>
      <c r="E36" s="63" t="s">
        <v>41</v>
      </c>
      <c r="F36" s="58"/>
      <c r="G36" s="109" t="s">
        <v>41</v>
      </c>
      <c r="H36" s="109"/>
      <c r="I36" s="59"/>
      <c r="J36" s="109" t="s">
        <v>41</v>
      </c>
      <c r="K36" s="109"/>
      <c r="L36" s="60"/>
      <c r="M36" s="60"/>
      <c r="N36" s="60"/>
      <c r="O36" s="61"/>
    </row>
    <row r="37" spans="2:15" s="56" customFormat="1" ht="38.25" customHeight="1">
      <c r="B37" s="57"/>
      <c r="C37" s="58"/>
      <c r="D37" s="59"/>
      <c r="E37" s="58"/>
      <c r="F37" s="58"/>
      <c r="G37" s="58"/>
      <c r="H37" s="59"/>
      <c r="I37" s="59"/>
      <c r="J37" s="60"/>
      <c r="K37" s="60"/>
      <c r="L37" s="60"/>
      <c r="M37" s="60"/>
      <c r="N37" s="60"/>
      <c r="O37" s="61"/>
    </row>
    <row r="38" spans="2:15" s="56" customFormat="1" ht="38.25" customHeight="1">
      <c r="B38" s="57"/>
      <c r="C38" s="58"/>
      <c r="D38" s="59"/>
      <c r="E38" s="58"/>
      <c r="F38" s="58"/>
      <c r="G38" s="58"/>
      <c r="H38" s="59"/>
      <c r="I38" s="59"/>
      <c r="J38" s="60"/>
      <c r="K38" s="60"/>
      <c r="L38" s="60"/>
      <c r="M38" s="60"/>
      <c r="N38" s="60"/>
      <c r="O38" s="61"/>
    </row>
    <row r="39" spans="2:15" s="56" customFormat="1" ht="38.25" customHeight="1">
      <c r="B39" s="57"/>
      <c r="C39" s="58"/>
      <c r="D39" s="59"/>
      <c r="E39" s="58"/>
      <c r="F39" s="58"/>
      <c r="G39" s="58"/>
      <c r="H39" s="59"/>
      <c r="I39" s="59"/>
      <c r="J39" s="60"/>
      <c r="K39" s="60"/>
      <c r="L39" s="60"/>
      <c r="M39" s="60"/>
      <c r="N39" s="60"/>
      <c r="O39" s="61"/>
    </row>
    <row r="40" spans="2:15" s="56" customFormat="1" ht="38.25" customHeight="1">
      <c r="B40" s="57"/>
      <c r="C40" s="58"/>
      <c r="D40" s="59"/>
      <c r="E40" s="58"/>
      <c r="F40" s="58"/>
      <c r="G40" s="58"/>
      <c r="H40" s="59"/>
      <c r="I40" s="59"/>
      <c r="J40" s="60"/>
      <c r="K40" s="60"/>
      <c r="L40" s="60"/>
      <c r="M40" s="60"/>
      <c r="N40" s="60"/>
      <c r="O40" s="61"/>
    </row>
    <row r="41" spans="2:15" s="7" customFormat="1" ht="38.25" customHeight="1">
      <c r="B41" s="64"/>
      <c r="C41" s="65"/>
      <c r="D41" s="66"/>
      <c r="E41" s="65"/>
      <c r="F41" s="65"/>
      <c r="G41" s="65"/>
      <c r="H41" s="66"/>
      <c r="I41" s="66"/>
      <c r="J41" s="66"/>
      <c r="K41" s="66"/>
      <c r="L41" s="66"/>
      <c r="M41" s="62"/>
      <c r="N41" s="62"/>
      <c r="O41" s="67"/>
    </row>
    <row r="42" spans="2:15" ht="38.25" customHeight="1">
      <c r="B42" s="6"/>
      <c r="C42" s="68"/>
      <c r="D42" s="7"/>
      <c r="E42" s="68"/>
      <c r="F42" s="7"/>
      <c r="G42" s="68"/>
      <c r="H42" s="68"/>
      <c r="I42" s="7"/>
      <c r="J42" s="7"/>
      <c r="K42" s="110"/>
      <c r="L42" s="110"/>
      <c r="M42" s="110"/>
      <c r="N42" s="69"/>
      <c r="O42" s="8"/>
    </row>
    <row r="43" spans="2:15" s="73" customFormat="1" ht="63.75" customHeight="1">
      <c r="B43" s="70"/>
      <c r="C43" s="71" t="s">
        <v>42</v>
      </c>
      <c r="D43" s="71"/>
      <c r="E43" s="71" t="s">
        <v>42</v>
      </c>
      <c r="F43" s="71"/>
      <c r="G43" s="104" t="s">
        <v>42</v>
      </c>
      <c r="H43" s="104"/>
      <c r="I43" s="71"/>
      <c r="J43" s="71"/>
      <c r="K43" s="111" t="s">
        <v>42</v>
      </c>
      <c r="L43" s="111"/>
      <c r="M43" s="111"/>
      <c r="N43" s="71"/>
      <c r="O43" s="72"/>
    </row>
    <row r="44" spans="2:15" s="73" customFormat="1" ht="63.75" customHeight="1">
      <c r="B44" s="70"/>
      <c r="C44" s="71" t="s">
        <v>43</v>
      </c>
      <c r="D44" s="74"/>
      <c r="E44" s="71" t="s">
        <v>44</v>
      </c>
      <c r="F44" s="74"/>
      <c r="G44" s="74" t="s">
        <v>45</v>
      </c>
      <c r="H44" s="74"/>
      <c r="I44" s="71"/>
      <c r="J44" s="71"/>
      <c r="K44" s="104" t="s">
        <v>46</v>
      </c>
      <c r="L44" s="104"/>
      <c r="M44" s="104"/>
      <c r="N44" s="74"/>
      <c r="O44" s="75"/>
    </row>
    <row r="45" spans="2:15" s="73" customFormat="1" ht="63.75" customHeight="1">
      <c r="B45" s="76"/>
      <c r="C45" s="77" t="s">
        <v>47</v>
      </c>
      <c r="D45" s="78"/>
      <c r="E45" s="77" t="s">
        <v>48</v>
      </c>
      <c r="F45" s="78"/>
      <c r="G45" s="78" t="s">
        <v>49</v>
      </c>
      <c r="H45" s="78"/>
      <c r="I45" s="77"/>
      <c r="J45" s="77"/>
      <c r="K45" s="105" t="s">
        <v>50</v>
      </c>
      <c r="L45" s="105"/>
      <c r="M45" s="105"/>
      <c r="N45" s="78"/>
      <c r="O45" s="79"/>
    </row>
    <row r="46" spans="2:15" s="83" customFormat="1" ht="38.25" customHeight="1">
      <c r="B46" s="80"/>
      <c r="C46" s="81"/>
      <c r="D46" s="81"/>
      <c r="E46" s="81"/>
      <c r="F46" s="81"/>
      <c r="G46" s="81"/>
      <c r="H46" s="81"/>
      <c r="I46" s="81"/>
      <c r="J46" s="81"/>
      <c r="K46" s="81"/>
      <c r="L46" s="81"/>
      <c r="M46" s="81"/>
      <c r="N46" s="81"/>
      <c r="O46" s="82"/>
    </row>
    <row r="47" spans="2:15" ht="33" customHeight="1"/>
  </sheetData>
  <mergeCells count="14">
    <mergeCell ref="K44:M44"/>
    <mergeCell ref="K45:M45"/>
    <mergeCell ref="K13:M13"/>
    <mergeCell ref="G36:H36"/>
    <mergeCell ref="J36:K36"/>
    <mergeCell ref="K42:M42"/>
    <mergeCell ref="G43:H43"/>
    <mergeCell ref="K43:M43"/>
    <mergeCell ref="B11:O11"/>
    <mergeCell ref="B6:O6"/>
    <mergeCell ref="B7:O7"/>
    <mergeCell ref="B8:O8"/>
    <mergeCell ref="B9:O9"/>
    <mergeCell ref="B10:O10"/>
  </mergeCells>
  <printOptions horizontalCentered="1" verticalCentered="1"/>
  <pageMargins left="0" right="0" top="0" bottom="0" header="0.31496062992125984" footer="0.31496062992125984"/>
  <pageSetup scale="2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Ene</vt:lpstr>
      <vt:lpstr>Ene!Área_de_impresión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María Martínez Matos</dc:creator>
  <cp:lastModifiedBy>Luis María Martínez Matos</cp:lastModifiedBy>
  <cp:lastPrinted>2023-02-13T15:44:05Z</cp:lastPrinted>
  <dcterms:created xsi:type="dcterms:W3CDTF">2022-02-07T17:18:11Z</dcterms:created>
  <dcterms:modified xsi:type="dcterms:W3CDTF">2023-02-14T16:12:51Z</dcterms:modified>
</cp:coreProperties>
</file>