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000000 PLANIFIFICACION Y DESARROLLO 2022\1 MEMORIA2020  PEI2024  POA2021\MATERIAL A PRESENTAR MI PEI POA\INDICADORES 2022\JUNIO 2022\"/>
    </mc:Choice>
  </mc:AlternateContent>
  <bookViews>
    <workbookView xWindow="0" yWindow="0" windowWidth="20490" windowHeight="7155" activeTab="4"/>
  </bookViews>
  <sheets>
    <sheet name="Ene" sheetId="1" r:id="rId1"/>
    <sheet name="Feb" sheetId="3" r:id="rId2"/>
    <sheet name="Mar" sheetId="4" r:id="rId3"/>
    <sheet name="Abril" sheetId="6" r:id="rId4"/>
    <sheet name="Mayo" sheetId="7" r:id="rId5"/>
    <sheet name="Junio" sheetId="8" r:id="rId6"/>
    <sheet name="COMBUSTIBLES" sheetId="2" r:id="rId7"/>
  </sheets>
  <definedNames>
    <definedName name="_xlnm.Print_Area" localSheetId="3">Abril!$A$1:$P$41</definedName>
    <definedName name="_xlnm.Print_Area" localSheetId="6">COMBUSTIBLES!$B$1:$O$20</definedName>
    <definedName name="_xlnm.Print_Area" localSheetId="0">Ene!$A$1:$O$44</definedName>
    <definedName name="_xlnm.Print_Area" localSheetId="1">Feb!$A$1:$O$45</definedName>
    <definedName name="_xlnm.Print_Area" localSheetId="5">Junio!$A$1:$P$41</definedName>
    <definedName name="_xlnm.Print_Area" localSheetId="2">Mar!$A$1:$P$46</definedName>
    <definedName name="_xlnm.Print_Area" localSheetId="4">Mayo!$A$1:$P$41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7" i="8" l="1"/>
  <c r="L27" i="8"/>
  <c r="K27" i="8"/>
  <c r="J27" i="8"/>
  <c r="N26" i="8"/>
  <c r="N27" i="8" s="1"/>
  <c r="N25" i="8"/>
  <c r="N24" i="8"/>
  <c r="N23" i="8"/>
  <c r="N22" i="8"/>
  <c r="N21" i="8"/>
  <c r="N20" i="8"/>
  <c r="N19" i="8"/>
  <c r="N18" i="8"/>
  <c r="R17" i="8"/>
  <c r="N17" i="8"/>
  <c r="N16" i="8"/>
  <c r="N15" i="8"/>
  <c r="G13" i="2" l="1"/>
  <c r="N26" i="7"/>
  <c r="J27" i="7" l="1"/>
  <c r="K27" i="7"/>
  <c r="L27" i="7"/>
  <c r="M27" i="7"/>
  <c r="N27" i="7"/>
  <c r="N25" i="7"/>
  <c r="N24" i="7"/>
  <c r="N23" i="7"/>
  <c r="N22" i="7"/>
  <c r="N21" i="7"/>
  <c r="N20" i="7"/>
  <c r="N19" i="7"/>
  <c r="N18" i="7"/>
  <c r="R17" i="7"/>
  <c r="N17" i="7"/>
  <c r="N16" i="7"/>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<sst xmlns="http://schemas.openxmlformats.org/spreadsheetml/2006/main" count="464" uniqueCount="108">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</sst>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44" formatCode="_(&quot;$&quot;* #,##0.00_);_(&quot;$&quot;* \(#,##0.00\);_(&quot;$&quot;* &quot;-&quot;??_);_(@_)"/>
  </numFmts>
  <fonts count="56">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9">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xf numFmtId="0" fontId="55" fillId="0" borderId="29" xfId="0" applyFont="1" applyBorder="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86" t="s">
        <v>0</v>
      </c>
      <c r="C6" s="187"/>
      <c r="D6" s="187"/>
      <c r="E6" s="187"/>
      <c r="F6" s="187"/>
      <c r="G6" s="187"/>
      <c r="H6" s="187"/>
      <c r="I6" s="187"/>
      <c r="J6" s="187"/>
      <c r="K6" s="187"/>
      <c r="L6" s="187"/>
      <c r="M6" s="187"/>
      <c r="N6" s="187"/>
      <c r="O6" s="188"/>
    </row>
    <row r="7" spans="2:15" ht="15.75">
      <c r="B7" s="186" t="s">
        <v>1</v>
      </c>
      <c r="C7" s="187"/>
      <c r="D7" s="187"/>
      <c r="E7" s="187"/>
      <c r="F7" s="187"/>
      <c r="G7" s="187"/>
      <c r="H7" s="187"/>
      <c r="I7" s="187"/>
      <c r="J7" s="187"/>
      <c r="K7" s="187"/>
      <c r="L7" s="187"/>
      <c r="M7" s="187"/>
      <c r="N7" s="187"/>
      <c r="O7" s="188"/>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77" t="s">
        <v>6</v>
      </c>
      <c r="L13" s="178"/>
      <c r="M13" s="179"/>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80" t="s">
        <v>41</v>
      </c>
      <c r="H35" s="180"/>
      <c r="I35" s="65"/>
      <c r="J35" s="180" t="s">
        <v>41</v>
      </c>
      <c r="K35" s="180"/>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181"/>
      <c r="L41" s="181"/>
      <c r="M41" s="181"/>
      <c r="N41" s="75"/>
      <c r="O41" s="8"/>
    </row>
    <row r="42" spans="2:15" s="79" customFormat="1" ht="63.75" customHeight="1">
      <c r="B42" s="76"/>
      <c r="C42" s="77" t="s">
        <v>42</v>
      </c>
      <c r="D42" s="77"/>
      <c r="E42" s="77" t="s">
        <v>42</v>
      </c>
      <c r="F42" s="77"/>
      <c r="G42" s="175" t="s">
        <v>42</v>
      </c>
      <c r="H42" s="175"/>
      <c r="I42" s="77"/>
      <c r="J42" s="77"/>
      <c r="K42" s="182" t="s">
        <v>42</v>
      </c>
      <c r="L42" s="182"/>
      <c r="M42" s="182"/>
      <c r="N42" s="77"/>
      <c r="O42" s="78"/>
    </row>
    <row r="43" spans="2:15" s="79" customFormat="1" ht="63.75" customHeight="1">
      <c r="B43" s="76"/>
      <c r="C43" s="77" t="s">
        <v>43</v>
      </c>
      <c r="D43" s="80"/>
      <c r="E43" s="77" t="s">
        <v>44</v>
      </c>
      <c r="F43" s="80"/>
      <c r="G43" s="80" t="s">
        <v>45</v>
      </c>
      <c r="H43" s="80"/>
      <c r="I43" s="77"/>
      <c r="J43" s="77"/>
      <c r="K43" s="175" t="s">
        <v>46</v>
      </c>
      <c r="L43" s="175"/>
      <c r="M43" s="175"/>
      <c r="N43" s="80"/>
      <c r="O43" s="81"/>
    </row>
    <row r="44" spans="2:15" s="79" customFormat="1" ht="63.75" customHeight="1">
      <c r="B44" s="82"/>
      <c r="C44" s="83" t="s">
        <v>47</v>
      </c>
      <c r="D44" s="84"/>
      <c r="E44" s="83" t="s">
        <v>48</v>
      </c>
      <c r="F44" s="84"/>
      <c r="G44" s="84" t="s">
        <v>49</v>
      </c>
      <c r="H44" s="84"/>
      <c r="I44" s="83"/>
      <c r="J44" s="83"/>
      <c r="K44" s="176" t="s">
        <v>50</v>
      </c>
      <c r="L44" s="176"/>
      <c r="M44" s="176"/>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B11:O11"/>
    <mergeCell ref="B6:O6"/>
    <mergeCell ref="B7:O7"/>
    <mergeCell ref="B8:O8"/>
    <mergeCell ref="B9:O9"/>
    <mergeCell ref="B10:O10"/>
    <mergeCell ref="K43:M43"/>
    <mergeCell ref="K44:M44"/>
    <mergeCell ref="K13:M13"/>
    <mergeCell ref="G35:H35"/>
    <mergeCell ref="J35:K35"/>
    <mergeCell ref="K41:M41"/>
    <mergeCell ref="G42:H42"/>
    <mergeCell ref="K42:M42"/>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86" t="s">
        <v>0</v>
      </c>
      <c r="C6" s="187"/>
      <c r="D6" s="187"/>
      <c r="E6" s="187"/>
      <c r="F6" s="187"/>
      <c r="G6" s="187"/>
      <c r="H6" s="187"/>
      <c r="I6" s="187"/>
      <c r="J6" s="187"/>
      <c r="K6" s="187"/>
      <c r="L6" s="187"/>
      <c r="M6" s="187"/>
      <c r="N6" s="187"/>
      <c r="O6" s="188"/>
    </row>
    <row r="7" spans="2:15" ht="15.75">
      <c r="B7" s="186" t="s">
        <v>1</v>
      </c>
      <c r="C7" s="187"/>
      <c r="D7" s="187"/>
      <c r="E7" s="187"/>
      <c r="F7" s="187"/>
      <c r="G7" s="187"/>
      <c r="H7" s="187"/>
      <c r="I7" s="187"/>
      <c r="J7" s="187"/>
      <c r="K7" s="187"/>
      <c r="L7" s="187"/>
      <c r="M7" s="187"/>
      <c r="N7" s="187"/>
      <c r="O7" s="188"/>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77" t="s">
        <v>6</v>
      </c>
      <c r="L13" s="178"/>
      <c r="M13" s="179"/>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80" t="s">
        <v>41</v>
      </c>
      <c r="H36" s="180"/>
      <c r="I36" s="65"/>
      <c r="J36" s="180" t="s">
        <v>41</v>
      </c>
      <c r="K36" s="180"/>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81"/>
      <c r="L42" s="181"/>
      <c r="M42" s="181"/>
      <c r="N42" s="75"/>
      <c r="O42" s="8"/>
    </row>
    <row r="43" spans="2:15" s="79" customFormat="1" ht="63.75" customHeight="1">
      <c r="B43" s="76"/>
      <c r="C43" s="118" t="s">
        <v>42</v>
      </c>
      <c r="D43" s="118"/>
      <c r="E43" s="118" t="s">
        <v>42</v>
      </c>
      <c r="F43" s="118"/>
      <c r="G43" s="175" t="s">
        <v>42</v>
      </c>
      <c r="H43" s="175"/>
      <c r="I43" s="118"/>
      <c r="J43" s="118"/>
      <c r="K43" s="182" t="s">
        <v>42</v>
      </c>
      <c r="L43" s="182"/>
      <c r="M43" s="182"/>
      <c r="N43" s="118"/>
      <c r="O43" s="78"/>
    </row>
    <row r="44" spans="2:15" s="79" customFormat="1" ht="63.75" customHeight="1">
      <c r="B44" s="76"/>
      <c r="C44" s="118" t="s">
        <v>43</v>
      </c>
      <c r="D44" s="80"/>
      <c r="E44" s="118" t="s">
        <v>44</v>
      </c>
      <c r="F44" s="80"/>
      <c r="G44" s="80" t="s">
        <v>45</v>
      </c>
      <c r="H44" s="80"/>
      <c r="I44" s="118"/>
      <c r="J44" s="118"/>
      <c r="K44" s="175" t="s">
        <v>46</v>
      </c>
      <c r="L44" s="175"/>
      <c r="M44" s="175"/>
      <c r="N44" s="80"/>
      <c r="O44" s="81"/>
    </row>
    <row r="45" spans="2:15" s="79" customFormat="1" ht="63.75" customHeight="1">
      <c r="B45" s="82"/>
      <c r="C45" s="119" t="s">
        <v>47</v>
      </c>
      <c r="D45" s="84"/>
      <c r="E45" s="119" t="s">
        <v>48</v>
      </c>
      <c r="F45" s="84"/>
      <c r="G45" s="84" t="s">
        <v>49</v>
      </c>
      <c r="H45" s="84"/>
      <c r="I45" s="119"/>
      <c r="J45" s="119"/>
      <c r="K45" s="176" t="s">
        <v>50</v>
      </c>
      <c r="L45" s="176"/>
      <c r="M45" s="176"/>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5" t="s">
        <v>0</v>
      </c>
      <c r="C6" s="196"/>
      <c r="D6" s="196"/>
      <c r="E6" s="196"/>
      <c r="F6" s="196"/>
      <c r="G6" s="196"/>
      <c r="H6" s="196"/>
      <c r="I6" s="196"/>
      <c r="J6" s="196"/>
      <c r="K6" s="196"/>
      <c r="L6" s="196"/>
      <c r="M6" s="196"/>
      <c r="N6" s="196"/>
      <c r="O6" s="197"/>
    </row>
    <row r="7" spans="2:15" ht="23.25">
      <c r="B7" s="195" t="s">
        <v>1</v>
      </c>
      <c r="C7" s="196"/>
      <c r="D7" s="196"/>
      <c r="E7" s="196"/>
      <c r="F7" s="196"/>
      <c r="G7" s="196"/>
      <c r="H7" s="196"/>
      <c r="I7" s="196"/>
      <c r="J7" s="196"/>
      <c r="K7" s="196"/>
      <c r="L7" s="196"/>
      <c r="M7" s="196"/>
      <c r="N7" s="196"/>
      <c r="O7" s="197"/>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77" t="s">
        <v>6</v>
      </c>
      <c r="L13" s="178"/>
      <c r="M13" s="179"/>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198">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199"/>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00"/>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01" t="s">
        <v>94</v>
      </c>
      <c r="F31" s="201"/>
      <c r="G31" s="201"/>
      <c r="H31" s="201"/>
      <c r="I31" s="201"/>
      <c r="J31" s="201"/>
      <c r="K31" s="201"/>
      <c r="L31" s="201"/>
      <c r="M31" s="201"/>
      <c r="N31" s="201"/>
      <c r="O31" s="202"/>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03">
        <f>+K35+L35</f>
        <v>630000</v>
      </c>
      <c r="L36" s="204"/>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80" t="s">
        <v>41</v>
      </c>
      <c r="H39" s="180"/>
      <c r="I39" s="65"/>
      <c r="J39" s="180" t="s">
        <v>41</v>
      </c>
      <c r="K39" s="180"/>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81"/>
      <c r="L42" s="181"/>
      <c r="M42" s="181"/>
      <c r="N42" s="75"/>
      <c r="O42" s="8"/>
    </row>
    <row r="43" spans="2:15" s="79" customFormat="1" ht="63.75" customHeight="1">
      <c r="B43" s="76"/>
      <c r="C43" s="123" t="s">
        <v>42</v>
      </c>
      <c r="D43" s="123"/>
      <c r="E43" s="123" t="s">
        <v>42</v>
      </c>
      <c r="F43" s="123"/>
      <c r="G43" s="175" t="s">
        <v>42</v>
      </c>
      <c r="H43" s="175"/>
      <c r="I43" s="123"/>
      <c r="J43" s="123"/>
      <c r="K43" s="182" t="s">
        <v>42</v>
      </c>
      <c r="L43" s="182"/>
      <c r="M43" s="182"/>
      <c r="N43" s="123"/>
      <c r="O43" s="78"/>
    </row>
    <row r="44" spans="2:15" s="79" customFormat="1" ht="63.75" customHeight="1">
      <c r="B44" s="76"/>
      <c r="C44" s="123" t="s">
        <v>43</v>
      </c>
      <c r="D44" s="80"/>
      <c r="E44" s="123" t="s">
        <v>44</v>
      </c>
      <c r="F44" s="80"/>
      <c r="G44" s="80" t="s">
        <v>45</v>
      </c>
      <c r="H44" s="80"/>
      <c r="I44" s="123"/>
      <c r="J44" s="123"/>
      <c r="K44" s="175" t="s">
        <v>46</v>
      </c>
      <c r="L44" s="175"/>
      <c r="M44" s="175"/>
      <c r="N44" s="80"/>
      <c r="O44" s="81"/>
    </row>
    <row r="45" spans="2:15" s="79" customFormat="1" ht="63.75" customHeight="1">
      <c r="B45" s="82"/>
      <c r="C45" s="124" t="s">
        <v>47</v>
      </c>
      <c r="D45" s="84"/>
      <c r="E45" s="124" t="s">
        <v>48</v>
      </c>
      <c r="F45" s="84"/>
      <c r="G45" s="84" t="s">
        <v>49</v>
      </c>
      <c r="H45" s="84"/>
      <c r="I45" s="124"/>
      <c r="J45" s="124"/>
      <c r="K45" s="176" t="s">
        <v>50</v>
      </c>
      <c r="L45" s="176"/>
      <c r="M45" s="176"/>
      <c r="N45" s="84"/>
      <c r="O45" s="85"/>
    </row>
    <row r="46" spans="2:15" s="152" customFormat="1" ht="38.25" customHeight="1">
      <c r="B46" s="151"/>
    </row>
    <row r="47" spans="2:15" ht="33" customHeight="1"/>
  </sheetData>
  <mergeCells count="17">
    <mergeCell ref="K44:M44"/>
    <mergeCell ref="K45:M45"/>
    <mergeCell ref="K13:M13"/>
    <mergeCell ref="G39:H39"/>
    <mergeCell ref="J39:K39"/>
    <mergeCell ref="K42:M42"/>
    <mergeCell ref="G43:H43"/>
    <mergeCell ref="K43:M43"/>
    <mergeCell ref="K26:K28"/>
    <mergeCell ref="E31:O31"/>
    <mergeCell ref="K36:L36"/>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5" t="s">
        <v>0</v>
      </c>
      <c r="C6" s="196"/>
      <c r="D6" s="196"/>
      <c r="E6" s="196"/>
      <c r="F6" s="196"/>
      <c r="G6" s="196"/>
      <c r="H6" s="196"/>
      <c r="I6" s="196"/>
      <c r="J6" s="196"/>
      <c r="K6" s="196"/>
      <c r="L6" s="196"/>
      <c r="M6" s="196"/>
      <c r="N6" s="196"/>
      <c r="O6" s="197"/>
    </row>
    <row r="7" spans="2:15" ht="23.25">
      <c r="B7" s="195" t="s">
        <v>1</v>
      </c>
      <c r="C7" s="196"/>
      <c r="D7" s="196"/>
      <c r="E7" s="196"/>
      <c r="F7" s="196"/>
      <c r="G7" s="196"/>
      <c r="H7" s="196"/>
      <c r="I7" s="196"/>
      <c r="J7" s="196"/>
      <c r="K7" s="196"/>
      <c r="L7" s="196"/>
      <c r="M7" s="196"/>
      <c r="N7" s="196"/>
      <c r="O7" s="197"/>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77" t="s">
        <v>6</v>
      </c>
      <c r="L13" s="178"/>
      <c r="M13" s="179"/>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01"/>
      <c r="F29" s="201"/>
      <c r="G29" s="201"/>
      <c r="H29" s="201"/>
      <c r="I29" s="201"/>
      <c r="J29" s="201"/>
      <c r="K29" s="201"/>
      <c r="L29" s="201"/>
      <c r="M29" s="201"/>
      <c r="N29" s="201"/>
      <c r="O29" s="202"/>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180" t="s">
        <v>41</v>
      </c>
      <c r="H34" s="180"/>
      <c r="I34" s="65"/>
      <c r="J34" s="180" t="s">
        <v>41</v>
      </c>
      <c r="K34" s="180"/>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81"/>
      <c r="L37" s="181"/>
      <c r="M37" s="181"/>
      <c r="N37" s="75"/>
      <c r="O37" s="8"/>
    </row>
    <row r="38" spans="2:15" s="79" customFormat="1" ht="63.75" customHeight="1">
      <c r="B38" s="76"/>
      <c r="C38" s="155" t="s">
        <v>42</v>
      </c>
      <c r="D38" s="155"/>
      <c r="E38" s="155" t="s">
        <v>42</v>
      </c>
      <c r="F38" s="155"/>
      <c r="G38" s="175" t="s">
        <v>42</v>
      </c>
      <c r="H38" s="175"/>
      <c r="I38" s="155"/>
      <c r="J38" s="155"/>
      <c r="K38" s="182" t="s">
        <v>42</v>
      </c>
      <c r="L38" s="182"/>
      <c r="M38" s="182"/>
      <c r="N38" s="155"/>
      <c r="O38" s="78"/>
    </row>
    <row r="39" spans="2:15" s="79" customFormat="1" ht="63.75" customHeight="1">
      <c r="B39" s="76"/>
      <c r="C39" s="155" t="s">
        <v>43</v>
      </c>
      <c r="D39" s="80"/>
      <c r="E39" s="155" t="s">
        <v>44</v>
      </c>
      <c r="F39" s="80"/>
      <c r="G39" s="80" t="s">
        <v>45</v>
      </c>
      <c r="H39" s="80"/>
      <c r="I39" s="155"/>
      <c r="J39" s="155"/>
      <c r="K39" s="175" t="s">
        <v>46</v>
      </c>
      <c r="L39" s="175"/>
      <c r="M39" s="175"/>
      <c r="N39" s="80"/>
      <c r="O39" s="81"/>
    </row>
    <row r="40" spans="2:15" s="79" customFormat="1" ht="63.75" customHeight="1">
      <c r="B40" s="82"/>
      <c r="C40" s="156" t="s">
        <v>47</v>
      </c>
      <c r="D40" s="84"/>
      <c r="E40" s="156" t="s">
        <v>48</v>
      </c>
      <c r="F40" s="84"/>
      <c r="G40" s="84" t="s">
        <v>49</v>
      </c>
      <c r="H40" s="84"/>
      <c r="I40" s="156"/>
      <c r="J40" s="156"/>
      <c r="K40" s="176" t="s">
        <v>50</v>
      </c>
      <c r="L40" s="176"/>
      <c r="M40" s="176"/>
      <c r="N40" s="84"/>
      <c r="O40" s="85"/>
    </row>
    <row r="41" spans="2:15" s="152" customFormat="1" ht="38.25" customHeight="1">
      <c r="B41" s="151"/>
    </row>
    <row r="42" spans="2:15" ht="33" customHeight="1"/>
  </sheetData>
  <mergeCells count="15">
    <mergeCell ref="K13:M13"/>
    <mergeCell ref="E29:O29"/>
    <mergeCell ref="G34:H34"/>
    <mergeCell ref="J34:K34"/>
    <mergeCell ref="B6:O6"/>
    <mergeCell ref="B7:O7"/>
    <mergeCell ref="B8:O8"/>
    <mergeCell ref="B9:O9"/>
    <mergeCell ref="B10:O10"/>
    <mergeCell ref="B11:O11"/>
    <mergeCell ref="K37:M37"/>
    <mergeCell ref="G38:H38"/>
    <mergeCell ref="K38:M38"/>
    <mergeCell ref="K39:M39"/>
    <mergeCell ref="K40:M40"/>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5" t="s">
        <v>0</v>
      </c>
      <c r="C6" s="196"/>
      <c r="D6" s="196"/>
      <c r="E6" s="196"/>
      <c r="F6" s="196"/>
      <c r="G6" s="196"/>
      <c r="H6" s="196"/>
      <c r="I6" s="196"/>
      <c r="J6" s="196"/>
      <c r="K6" s="196"/>
      <c r="L6" s="196"/>
      <c r="M6" s="196"/>
      <c r="N6" s="196"/>
      <c r="O6" s="197"/>
    </row>
    <row r="7" spans="2:15" ht="23.25">
      <c r="B7" s="195" t="s">
        <v>1</v>
      </c>
      <c r="C7" s="196"/>
      <c r="D7" s="196"/>
      <c r="E7" s="196"/>
      <c r="F7" s="196"/>
      <c r="G7" s="196"/>
      <c r="H7" s="196"/>
      <c r="I7" s="196"/>
      <c r="J7" s="196"/>
      <c r="K7" s="196"/>
      <c r="L7" s="196"/>
      <c r="M7" s="196"/>
      <c r="N7" s="196"/>
      <c r="O7" s="197"/>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177" t="s">
        <v>6</v>
      </c>
      <c r="L13" s="178"/>
      <c r="M13" s="179"/>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06" t="s">
        <v>104</v>
      </c>
      <c r="H28" s="206"/>
      <c r="I28" s="206"/>
      <c r="J28" s="66"/>
      <c r="K28" s="66"/>
      <c r="L28" s="66"/>
      <c r="M28" s="66"/>
      <c r="N28" s="66"/>
      <c r="O28" s="67"/>
    </row>
    <row r="29" spans="2:18" s="62" customFormat="1" ht="38.25" customHeight="1">
      <c r="B29" s="63"/>
      <c r="C29" s="164"/>
      <c r="F29" s="164"/>
      <c r="G29" s="167">
        <v>1</v>
      </c>
      <c r="H29" s="205" t="s">
        <v>97</v>
      </c>
      <c r="I29" s="205"/>
      <c r="J29" s="66"/>
      <c r="K29" s="66"/>
      <c r="L29" s="66"/>
      <c r="M29" s="66"/>
      <c r="N29" s="66"/>
      <c r="O29" s="67"/>
    </row>
    <row r="30" spans="2:18" s="62" customFormat="1" ht="38.25" customHeight="1">
      <c r="B30" s="63"/>
      <c r="C30" s="164"/>
      <c r="F30" s="164"/>
      <c r="G30" s="167">
        <v>2</v>
      </c>
      <c r="H30" s="205" t="s">
        <v>98</v>
      </c>
      <c r="I30" s="205"/>
      <c r="J30" s="66"/>
      <c r="K30" s="66"/>
      <c r="L30" s="66"/>
      <c r="M30" s="66"/>
      <c r="N30" s="66"/>
      <c r="O30" s="67"/>
    </row>
    <row r="31" spans="2:18" s="62" customFormat="1" ht="38.25" customHeight="1">
      <c r="B31" s="63"/>
      <c r="C31" s="164"/>
      <c r="F31" s="164"/>
      <c r="G31" s="167">
        <v>3</v>
      </c>
      <c r="H31" s="205" t="s">
        <v>99</v>
      </c>
      <c r="I31" s="205"/>
      <c r="J31" s="66"/>
      <c r="K31" s="66"/>
      <c r="L31" s="66"/>
      <c r="M31" s="66"/>
      <c r="N31" s="66"/>
      <c r="O31" s="67"/>
    </row>
    <row r="32" spans="2:18" s="62" customFormat="1" ht="38.25" customHeight="1">
      <c r="B32" s="63"/>
      <c r="C32" s="164"/>
      <c r="F32" s="164"/>
      <c r="G32" s="167">
        <v>4</v>
      </c>
      <c r="H32" s="205" t="s">
        <v>100</v>
      </c>
      <c r="I32" s="205"/>
      <c r="J32" s="66"/>
      <c r="K32" s="66"/>
      <c r="L32" s="66"/>
      <c r="M32" s="66"/>
      <c r="N32" s="66"/>
      <c r="O32" s="67"/>
    </row>
    <row r="33" spans="2:15" s="62" customFormat="1" ht="38.25" customHeight="1">
      <c r="B33" s="63"/>
      <c r="C33" s="164"/>
      <c r="F33" s="164"/>
      <c r="G33" s="167">
        <v>5</v>
      </c>
      <c r="H33" s="205" t="s">
        <v>101</v>
      </c>
      <c r="I33" s="205"/>
      <c r="J33" s="66"/>
      <c r="K33" s="66"/>
      <c r="L33" s="66"/>
      <c r="M33" s="66"/>
      <c r="N33" s="66"/>
      <c r="O33" s="67"/>
    </row>
    <row r="34" spans="2:15" s="62" customFormat="1" ht="38.25" customHeight="1">
      <c r="B34" s="63"/>
      <c r="C34" s="162" t="s">
        <v>41</v>
      </c>
      <c r="D34" s="65"/>
      <c r="E34" s="162" t="s">
        <v>41</v>
      </c>
      <c r="F34" s="164"/>
      <c r="G34" s="180" t="s">
        <v>41</v>
      </c>
      <c r="H34" s="180"/>
      <c r="I34" s="65"/>
      <c r="J34" s="180" t="s">
        <v>41</v>
      </c>
      <c r="K34" s="180"/>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81"/>
      <c r="L37" s="181"/>
      <c r="M37" s="181"/>
      <c r="N37" s="75"/>
      <c r="O37" s="8"/>
    </row>
    <row r="38" spans="2:15" s="79" customFormat="1" ht="63.75" customHeight="1">
      <c r="B38" s="76"/>
      <c r="C38" s="160" t="s">
        <v>42</v>
      </c>
      <c r="D38" s="160"/>
      <c r="E38" s="160" t="s">
        <v>42</v>
      </c>
      <c r="F38" s="160"/>
      <c r="G38" s="175" t="s">
        <v>42</v>
      </c>
      <c r="H38" s="175"/>
      <c r="I38" s="160"/>
      <c r="J38" s="160"/>
      <c r="K38" s="182" t="s">
        <v>42</v>
      </c>
      <c r="L38" s="182"/>
      <c r="M38" s="182"/>
      <c r="N38" s="160"/>
      <c r="O38" s="78"/>
    </row>
    <row r="39" spans="2:15" s="79" customFormat="1" ht="63.75" customHeight="1">
      <c r="B39" s="76"/>
      <c r="C39" s="160" t="s">
        <v>43</v>
      </c>
      <c r="D39" s="80"/>
      <c r="E39" s="160" t="s">
        <v>44</v>
      </c>
      <c r="F39" s="80"/>
      <c r="G39" s="80" t="s">
        <v>45</v>
      </c>
      <c r="H39" s="80"/>
      <c r="I39" s="160"/>
      <c r="J39" s="160"/>
      <c r="K39" s="175" t="s">
        <v>46</v>
      </c>
      <c r="L39" s="175"/>
      <c r="M39" s="175"/>
      <c r="N39" s="80"/>
      <c r="O39" s="81"/>
    </row>
    <row r="40" spans="2:15" s="79" customFormat="1" ht="63.75" customHeight="1">
      <c r="B40" s="82"/>
      <c r="C40" s="161" t="s">
        <v>47</v>
      </c>
      <c r="D40" s="84"/>
      <c r="E40" s="161" t="s">
        <v>48</v>
      </c>
      <c r="F40" s="84"/>
      <c r="G40" s="84" t="s">
        <v>49</v>
      </c>
      <c r="H40" s="84"/>
      <c r="I40" s="161"/>
      <c r="J40" s="161"/>
      <c r="K40" s="176" t="s">
        <v>50</v>
      </c>
      <c r="L40" s="176"/>
      <c r="M40" s="176"/>
      <c r="N40" s="84"/>
      <c r="O40" s="85"/>
    </row>
    <row r="41" spans="2:15" s="152" customFormat="1" ht="38.25" customHeight="1">
      <c r="B41" s="151"/>
    </row>
    <row r="42" spans="2:15" ht="33" customHeight="1"/>
  </sheetData>
  <mergeCells count="2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3" zoomScale="40" zoomScaleNormal="40" workbookViewId="0">
      <selection activeCell="C14" sqref="C1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5" t="s">
        <v>0</v>
      </c>
      <c r="C6" s="196"/>
      <c r="D6" s="196"/>
      <c r="E6" s="196"/>
      <c r="F6" s="196"/>
      <c r="G6" s="196"/>
      <c r="H6" s="196"/>
      <c r="I6" s="196"/>
      <c r="J6" s="196"/>
      <c r="K6" s="196"/>
      <c r="L6" s="196"/>
      <c r="M6" s="196"/>
      <c r="N6" s="196"/>
      <c r="O6" s="197"/>
    </row>
    <row r="7" spans="2:15" ht="23.25">
      <c r="B7" s="195" t="s">
        <v>1</v>
      </c>
      <c r="C7" s="196"/>
      <c r="D7" s="196"/>
      <c r="E7" s="196"/>
      <c r="F7" s="196"/>
      <c r="G7" s="196"/>
      <c r="H7" s="196"/>
      <c r="I7" s="196"/>
      <c r="J7" s="196"/>
      <c r="K7" s="196"/>
      <c r="L7" s="196"/>
      <c r="M7" s="196"/>
      <c r="N7" s="196"/>
      <c r="O7" s="197"/>
    </row>
    <row r="8" spans="2:15" ht="30">
      <c r="B8" s="189" t="s">
        <v>2</v>
      </c>
      <c r="C8" s="190"/>
      <c r="D8" s="190"/>
      <c r="E8" s="190"/>
      <c r="F8" s="190"/>
      <c r="G8" s="190"/>
      <c r="H8" s="190"/>
      <c r="I8" s="190"/>
      <c r="J8" s="190"/>
      <c r="K8" s="190"/>
      <c r="L8" s="190"/>
      <c r="M8" s="190"/>
      <c r="N8" s="190"/>
      <c r="O8" s="191"/>
    </row>
    <row r="9" spans="2:15" ht="30">
      <c r="B9" s="189" t="s">
        <v>3</v>
      </c>
      <c r="C9" s="190"/>
      <c r="D9" s="190"/>
      <c r="E9" s="190"/>
      <c r="F9" s="190"/>
      <c r="G9" s="190"/>
      <c r="H9" s="190"/>
      <c r="I9" s="190"/>
      <c r="J9" s="190"/>
      <c r="K9" s="190"/>
      <c r="L9" s="190"/>
      <c r="M9" s="190"/>
      <c r="N9" s="190"/>
      <c r="O9" s="191"/>
    </row>
    <row r="10" spans="2:15" ht="30">
      <c r="B10" s="192" t="s">
        <v>69</v>
      </c>
      <c r="C10" s="193"/>
      <c r="D10" s="193"/>
      <c r="E10" s="193"/>
      <c r="F10" s="193"/>
      <c r="G10" s="193"/>
      <c r="H10" s="193"/>
      <c r="I10" s="193"/>
      <c r="J10" s="193"/>
      <c r="K10" s="193"/>
      <c r="L10" s="193"/>
      <c r="M10" s="193"/>
      <c r="N10" s="193"/>
      <c r="O10" s="194"/>
    </row>
    <row r="11" spans="2:15" ht="27.75">
      <c r="B11" s="183" t="s">
        <v>4</v>
      </c>
      <c r="C11" s="184"/>
      <c r="D11" s="184"/>
      <c r="E11" s="184"/>
      <c r="F11" s="184"/>
      <c r="G11" s="184"/>
      <c r="H11" s="184"/>
      <c r="I11" s="184"/>
      <c r="J11" s="184"/>
      <c r="K11" s="184"/>
      <c r="L11" s="184"/>
      <c r="M11" s="184"/>
      <c r="N11" s="184"/>
      <c r="O11" s="185"/>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177" t="s">
        <v>6</v>
      </c>
      <c r="L13" s="178"/>
      <c r="M13" s="179"/>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208"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06" t="s">
        <v>104</v>
      </c>
      <c r="H28" s="206"/>
      <c r="I28" s="206"/>
      <c r="J28" s="66"/>
      <c r="K28" s="66"/>
      <c r="L28" s="66"/>
      <c r="M28" s="66"/>
      <c r="N28" s="66"/>
      <c r="O28" s="67"/>
    </row>
    <row r="29" spans="2:18" s="62" customFormat="1" ht="38.25" customHeight="1">
      <c r="B29" s="63"/>
      <c r="C29" s="174"/>
      <c r="F29" s="174"/>
      <c r="G29" s="167">
        <v>1</v>
      </c>
      <c r="H29" s="205" t="s">
        <v>97</v>
      </c>
      <c r="I29" s="205"/>
      <c r="J29" s="66"/>
      <c r="K29" s="66"/>
      <c r="L29" s="66"/>
      <c r="M29" s="66"/>
      <c r="N29" s="66"/>
      <c r="O29" s="67"/>
    </row>
    <row r="30" spans="2:18" s="62" customFormat="1" ht="38.25" customHeight="1">
      <c r="B30" s="63"/>
      <c r="C30" s="174"/>
      <c r="F30" s="174"/>
      <c r="G30" s="167">
        <v>2</v>
      </c>
      <c r="H30" s="205" t="s">
        <v>98</v>
      </c>
      <c r="I30" s="205"/>
      <c r="J30" s="66"/>
      <c r="K30" s="66"/>
      <c r="L30" s="66"/>
      <c r="M30" s="66"/>
      <c r="N30" s="66"/>
      <c r="O30" s="67"/>
    </row>
    <row r="31" spans="2:18" s="62" customFormat="1" ht="38.25" customHeight="1">
      <c r="B31" s="63"/>
      <c r="C31" s="174"/>
      <c r="F31" s="174"/>
      <c r="G31" s="167">
        <v>3</v>
      </c>
      <c r="H31" s="205" t="s">
        <v>99</v>
      </c>
      <c r="I31" s="205"/>
      <c r="J31" s="66"/>
      <c r="K31" s="66"/>
      <c r="L31" s="66"/>
      <c r="M31" s="66"/>
      <c r="N31" s="66"/>
      <c r="O31" s="67"/>
    </row>
    <row r="32" spans="2:18" s="62" customFormat="1" ht="38.25" customHeight="1">
      <c r="B32" s="63"/>
      <c r="C32" s="174"/>
      <c r="F32" s="174"/>
      <c r="G32" s="167">
        <v>4</v>
      </c>
      <c r="H32" s="205" t="s">
        <v>100</v>
      </c>
      <c r="I32" s="205"/>
      <c r="J32" s="66"/>
      <c r="K32" s="66"/>
      <c r="L32" s="66"/>
      <c r="M32" s="66"/>
      <c r="N32" s="66"/>
      <c r="O32" s="67"/>
    </row>
    <row r="33" spans="2:15" s="62" customFormat="1" ht="38.25" customHeight="1">
      <c r="B33" s="63"/>
      <c r="C33" s="174"/>
      <c r="F33" s="174"/>
      <c r="G33" s="167">
        <v>5</v>
      </c>
      <c r="H33" s="205" t="s">
        <v>101</v>
      </c>
      <c r="I33" s="205"/>
      <c r="J33" s="66"/>
      <c r="K33" s="66"/>
      <c r="L33" s="66"/>
      <c r="M33" s="66"/>
      <c r="N33" s="66"/>
      <c r="O33" s="67"/>
    </row>
    <row r="34" spans="2:15" s="62" customFormat="1" ht="38.25" customHeight="1">
      <c r="B34" s="63"/>
      <c r="C34" s="172" t="s">
        <v>41</v>
      </c>
      <c r="D34" s="65"/>
      <c r="E34" s="172" t="s">
        <v>41</v>
      </c>
      <c r="F34" s="174"/>
      <c r="G34" s="180" t="s">
        <v>41</v>
      </c>
      <c r="H34" s="180"/>
      <c r="I34" s="65"/>
      <c r="J34" s="180" t="s">
        <v>41</v>
      </c>
      <c r="K34" s="180"/>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81"/>
      <c r="L37" s="181"/>
      <c r="M37" s="181"/>
      <c r="N37" s="75"/>
      <c r="O37" s="8"/>
    </row>
    <row r="38" spans="2:15" s="79" customFormat="1" ht="63.75" customHeight="1">
      <c r="B38" s="76"/>
      <c r="C38" s="170" t="s">
        <v>42</v>
      </c>
      <c r="D38" s="170"/>
      <c r="E38" s="170" t="s">
        <v>42</v>
      </c>
      <c r="F38" s="170"/>
      <c r="G38" s="175" t="s">
        <v>42</v>
      </c>
      <c r="H38" s="175"/>
      <c r="I38" s="170"/>
      <c r="J38" s="170"/>
      <c r="K38" s="182" t="s">
        <v>42</v>
      </c>
      <c r="L38" s="182"/>
      <c r="M38" s="182"/>
      <c r="N38" s="170"/>
      <c r="O38" s="78"/>
    </row>
    <row r="39" spans="2:15" s="79" customFormat="1" ht="63.75" customHeight="1">
      <c r="B39" s="76"/>
      <c r="C39" s="170" t="s">
        <v>43</v>
      </c>
      <c r="D39" s="80"/>
      <c r="E39" s="170" t="s">
        <v>44</v>
      </c>
      <c r="F39" s="80"/>
      <c r="G39" s="80" t="s">
        <v>45</v>
      </c>
      <c r="H39" s="80"/>
      <c r="I39" s="170"/>
      <c r="J39" s="170"/>
      <c r="K39" s="175" t="s">
        <v>46</v>
      </c>
      <c r="L39" s="175"/>
      <c r="M39" s="175"/>
      <c r="N39" s="80"/>
      <c r="O39" s="81"/>
    </row>
    <row r="40" spans="2:15" s="79" customFormat="1" ht="63.75" customHeight="1">
      <c r="B40" s="82"/>
      <c r="C40" s="171" t="s">
        <v>47</v>
      </c>
      <c r="D40" s="84"/>
      <c r="E40" s="171" t="s">
        <v>48</v>
      </c>
      <c r="F40" s="84"/>
      <c r="G40" s="84" t="s">
        <v>49</v>
      </c>
      <c r="H40" s="84"/>
      <c r="I40" s="171"/>
      <c r="J40" s="171"/>
      <c r="K40" s="176" t="s">
        <v>50</v>
      </c>
      <c r="L40" s="176"/>
      <c r="M40" s="176"/>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K13:M13"/>
    <mergeCell ref="G28:I28"/>
    <mergeCell ref="H29:I29"/>
    <mergeCell ref="H30:I30"/>
    <mergeCell ref="H31:I31"/>
    <mergeCell ref="H32:I32"/>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I18" sqref="I18"/>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207" t="s">
        <v>0</v>
      </c>
      <c r="C5" s="207"/>
      <c r="D5" s="207"/>
      <c r="E5" s="207"/>
      <c r="F5" s="207"/>
      <c r="G5" s="207"/>
      <c r="H5" s="207"/>
      <c r="I5" s="207"/>
      <c r="J5" s="207"/>
      <c r="K5" s="207"/>
      <c r="L5" s="207"/>
      <c r="M5" s="207"/>
      <c r="N5" s="207"/>
      <c r="O5" s="207"/>
      <c r="P5" s="90"/>
      <c r="Q5" s="90"/>
      <c r="R5" s="90"/>
    </row>
    <row r="6" spans="2:18" s="91" customFormat="1" ht="16.5">
      <c r="B6" s="207" t="s">
        <v>1</v>
      </c>
      <c r="C6" s="207"/>
      <c r="D6" s="207"/>
      <c r="E6" s="207"/>
      <c r="F6" s="207"/>
      <c r="G6" s="207"/>
      <c r="H6" s="207"/>
      <c r="I6" s="207"/>
      <c r="J6" s="207"/>
      <c r="K6" s="207"/>
      <c r="L6" s="207"/>
      <c r="M6" s="207"/>
      <c r="N6" s="207"/>
      <c r="O6" s="207"/>
      <c r="P6" s="90"/>
      <c r="Q6" s="90"/>
      <c r="R6" s="90"/>
    </row>
    <row r="7" spans="2:18" s="91" customFormat="1" ht="21">
      <c r="B7" s="207" t="s">
        <v>2</v>
      </c>
      <c r="C7" s="207"/>
      <c r="D7" s="207"/>
      <c r="E7" s="207"/>
      <c r="F7" s="207"/>
      <c r="G7" s="207"/>
      <c r="H7" s="207"/>
      <c r="I7" s="207"/>
      <c r="J7" s="207"/>
      <c r="K7" s="207"/>
      <c r="L7" s="207"/>
      <c r="M7" s="207"/>
      <c r="N7" s="207"/>
      <c r="O7" s="207"/>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07" t="s">
        <v>3</v>
      </c>
      <c r="C9" s="207"/>
      <c r="D9" s="207"/>
      <c r="E9" s="207"/>
      <c r="F9" s="207"/>
      <c r="G9" s="207"/>
      <c r="H9" s="207"/>
      <c r="I9" s="207"/>
      <c r="J9" s="207"/>
      <c r="K9" s="207"/>
      <c r="L9" s="207"/>
      <c r="M9" s="207"/>
      <c r="N9" s="207"/>
      <c r="O9" s="207"/>
      <c r="P9" s="95"/>
      <c r="Q9" s="95"/>
      <c r="R9" s="95"/>
    </row>
    <row r="10" spans="2:18" s="91" customFormat="1" ht="28.5">
      <c r="B10" s="207" t="s">
        <v>51</v>
      </c>
      <c r="C10" s="207"/>
      <c r="D10" s="207"/>
      <c r="E10" s="207"/>
      <c r="F10" s="207"/>
      <c r="G10" s="207"/>
      <c r="H10" s="207"/>
      <c r="I10" s="207"/>
      <c r="J10" s="207"/>
      <c r="K10" s="207"/>
      <c r="L10" s="207"/>
      <c r="M10" s="207"/>
      <c r="N10" s="207"/>
      <c r="O10" s="207"/>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f>315000-F14</f>
        <v>168200</v>
      </c>
      <c r="G13" s="105">
        <f>315000-G14</f>
        <v>168200</v>
      </c>
      <c r="H13" s="105"/>
      <c r="I13" s="105"/>
      <c r="J13" s="105"/>
      <c r="K13" s="105"/>
      <c r="L13" s="105"/>
      <c r="M13" s="105"/>
      <c r="N13" s="105"/>
      <c r="O13" s="106">
        <f>SUM(C13:N13)</f>
        <v>495300</v>
      </c>
    </row>
    <row r="14" spans="2:18" s="107" customFormat="1" ht="33" customHeight="1">
      <c r="B14" s="104" t="s">
        <v>66</v>
      </c>
      <c r="C14" s="105">
        <v>0</v>
      </c>
      <c r="D14" s="105">
        <v>0</v>
      </c>
      <c r="E14" s="105">
        <v>156100</v>
      </c>
      <c r="F14" s="105">
        <v>146800</v>
      </c>
      <c r="G14" s="105">
        <v>146800</v>
      </c>
      <c r="H14" s="105"/>
      <c r="I14" s="105"/>
      <c r="J14" s="105"/>
      <c r="K14" s="105"/>
      <c r="L14" s="105"/>
      <c r="M14" s="105"/>
      <c r="N14" s="105"/>
      <c r="O14" s="106">
        <f t="shared" ref="O14" si="0">SUM(C14:N14)</f>
        <v>449700</v>
      </c>
    </row>
    <row r="15" spans="2:18" s="111" customFormat="1" ht="12.75">
      <c r="B15" s="108" t="s">
        <v>67</v>
      </c>
      <c r="C15" s="109">
        <f t="shared" ref="C15:N15" si="1">SUM(C13:C14)</f>
        <v>0</v>
      </c>
      <c r="D15" s="109">
        <f t="shared" si="1"/>
        <v>0</v>
      </c>
      <c r="E15" s="109">
        <f t="shared" si="1"/>
        <v>315000</v>
      </c>
      <c r="F15" s="109">
        <f t="shared" si="1"/>
        <v>315000</v>
      </c>
      <c r="G15" s="109">
        <f t="shared" si="1"/>
        <v>315000</v>
      </c>
      <c r="H15" s="109">
        <f t="shared" si="1"/>
        <v>0</v>
      </c>
      <c r="I15" s="109">
        <f t="shared" si="1"/>
        <v>0</v>
      </c>
      <c r="J15" s="109">
        <f t="shared" si="1"/>
        <v>0</v>
      </c>
      <c r="K15" s="109">
        <f t="shared" si="1"/>
        <v>0</v>
      </c>
      <c r="L15" s="109">
        <f t="shared" si="1"/>
        <v>0</v>
      </c>
      <c r="M15" s="109">
        <f t="shared" si="1"/>
        <v>0</v>
      </c>
      <c r="N15" s="109">
        <f t="shared" si="1"/>
        <v>0</v>
      </c>
      <c r="O15" s="110">
        <f>SUM(C15:N15)</f>
        <v>945000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Ene</vt:lpstr>
      <vt:lpstr>Feb</vt:lpstr>
      <vt:lpstr>Mar</vt:lpstr>
      <vt:lpstr>Abril</vt:lpstr>
      <vt:lpstr>Mayo</vt:lpstr>
      <vt:lpstr>Junio</vt:lpstr>
      <vt:lpstr>COMBUSTIBLES</vt:lpstr>
      <vt:lpstr>Abril!Área_de_impresión</vt:lpstr>
      <vt:lpstr>COMBUSTIBLES!Área_de_impresión</vt:lpstr>
      <vt:lpstr>Ene!Área_de_impresión</vt:lpstr>
      <vt:lpstr>Feb!Área_de_impresión</vt:lpstr>
      <vt:lpstr>Junio!Área_de_impresión</vt:lpstr>
      <vt:lpstr>Mar!Área_de_impresión</vt:lpstr>
      <vt:lpstr>Mayo!Área_de_impresión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Martinez</cp:lastModifiedBy>
  <cp:lastPrinted>2022-06-07T16:04:40Z</cp:lastPrinted>
  <dcterms:created xsi:type="dcterms:W3CDTF">2022-02-07T17:18:11Z</dcterms:created>
  <dcterms:modified xsi:type="dcterms:W3CDTF">2022-07-06T20:29:31Z</dcterms:modified>
</cp:coreProperties>
</file>