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90" windowWidth="12075" windowHeight="8595" tabRatio="957" activeTab="0"/>
  </bookViews>
  <sheets>
    <sheet name="PRESUPUESTO APROBADO 2023" sheetId="1" r:id="rId1"/>
  </sheets>
  <definedNames>
    <definedName name="_xlnm.Print_Titles" localSheetId="0">'PRESUPUESTO APROBADO 2023'!$1:$9</definedName>
  </definedNames>
  <calcPr fullCalcOnLoad="1"/>
</workbook>
</file>

<file path=xl/sharedStrings.xml><?xml version="1.0" encoding="utf-8"?>
<sst xmlns="http://schemas.openxmlformats.org/spreadsheetml/2006/main" count="103" uniqueCount="103">
  <si>
    <t>MINISTERIO DE RELACIONES EXTERIORES</t>
  </si>
  <si>
    <t>CONSEJO NACIONAL DE FRONTERAS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</si>
  <si>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</si>
  <si>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</si>
  <si>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</si>
  <si>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</si>
  <si>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</si>
  <si>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</si>
  <si>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</si>
  <si>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</si>
  <si>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</si>
  <si>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</si>
  <si>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</si>
  <si>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</si>
  <si>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</si>
  <si>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</si>
  <si>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</si>
  <si>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</si>
  <si>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</si>
  <si>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</si>
  <si>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</si>
  <si>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</si>
  <si>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</si>
  <si>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</si>
  <si>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</si>
  <si>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</si>
  <si>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</si>
  <si>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</si>
  <si>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</si>
  <si>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</si>
  <si>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</si>
  <si>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</si>
  <si>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</si>
  <si>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</si>
  <si>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</si>
  <si>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</si>
  <si>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</si>
  <si>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</si>
  <si>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</si>
  <si>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</si>
  <si>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</si>
  <si>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DETALLE</t>
  </si>
  <si>
    <t>Santo Domingo, D.N.</t>
  </si>
  <si>
    <t xml:space="preserve">                       LIC. YASSER ALBERTO RAMIREZ</t>
  </si>
  <si>
    <t xml:space="preserve">               DIRECTOR FINANCIERO Y ADMINISTRATIVO</t>
  </si>
  <si>
    <t xml:space="preserve">                                 REVISADO  POR:</t>
  </si>
  <si>
    <t xml:space="preserve">       _____________________________</t>
  </si>
  <si>
    <t xml:space="preserve">                PREPARADO POR:</t>
  </si>
  <si>
    <t xml:space="preserve">             LIC. FAUSTO M. NUÑEZ</t>
  </si>
  <si>
    <t xml:space="preserve">                    CONTADOR</t>
  </si>
  <si>
    <t>APROBADO  POR:</t>
  </si>
  <si>
    <t>_________________________________________</t>
  </si>
  <si>
    <t>EMBAJADOR ESPENSEL FRAGOSO FURCAL</t>
  </si>
  <si>
    <t>DIRECTOR DEL C.N.F.</t>
  </si>
  <si>
    <t>2.1.3.-DIETAS Y GASTOS DE REPRESENTACION</t>
  </si>
  <si>
    <t>2.1.4.-GRATIFICACIONES Y BONIFICACIONES</t>
  </si>
  <si>
    <t>2.3.8.-GASTOS QUE SE ASIGNARAN DURANTE EL EJERCICIO (ART. 32 Y 33 LEY 423-06</t>
  </si>
  <si>
    <t>2.4.- TRANSFERENCIAS CORRIENTES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</si>
  <si>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</si>
  <si>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</si>
  <si>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</si>
  <si>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</si>
  <si>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</si>
  <si>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</si>
  <si>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</si>
  <si>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</si>
  <si>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</si>
  <si>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</si>
  <si>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</si>
  <si>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</si>
  <si>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</si>
  <si>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2.5.6 TRANSFERENCIAS CORRIENTES AL SECTOR EXTERNO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</si>
  <si>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</si>
  <si>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</si>
  <si>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</si>
  <si>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</si>
  <si>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2.6.5.-MAQUINARIA, OTROS EQUIPOS Y HERRAMIENTAS</t>
  </si>
  <si>
    <t>2.6.6.-EQUIPOS DE DEFENSA Y SEGURIDAD</t>
  </si>
  <si>
    <t>2.6.7.- ACTIVOS BIOLOGICOS CULTIVALES</t>
  </si>
  <si>
    <t>2.6.8.-BIENES INTANGIBLES</t>
  </si>
  <si>
    <t>2.6.9.-EDIFICIOS, ESTRUCTURAS, TIERRAS, TERRENOS Y OBJETOS DE VALOR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</si>
  <si>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</si>
  <si>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</si>
  <si>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</si>
  <si>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</si>
  <si>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</si>
  <si>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</si>
  <si>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</si>
  <si>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</si>
  <si>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</si>
  <si>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2.9.1 - INTERESES DE LA DEUDA PUBLICA INTERNA</t>
  </si>
  <si>
    <t>2.9.2.-INFRAESTRUCTURA</t>
  </si>
  <si>
    <t>2.9.4.-COMISIONES Y OTROS GASTOS BANCARIOS DE LA  DUDA PUBLICA</t>
  </si>
  <si>
    <t>PRESUPUESTO APROBADO</t>
  </si>
  <si>
    <t>Correspondiente al   año 2023</t>
  </si>
  <si>
    <t>PRESUPUESTO MODIFICADO</t>
  </si>
  <si>
    <t>1  de febrero, 2023</t>
  </si>
  <si>
    <t>PRESUPUESTADO APROBADO</t>
  </si>
  <si>
    <t xml:space="preserve">         ________________________________________</t>
  </si>
  <si>
    <r>
      <t>Fuente:</t>
    </r>
    <r>
      <rPr>
        <sz val="8"/>
        <rFont val="Arial"/>
        <family val="2"/>
      </rPr>
      <t xml:space="preserve"> SIGEF</t>
    </r>
  </si>
  <si>
    <r>
      <t xml:space="preserve">Presupuesto aprobado: </t>
    </r>
    <r>
      <rPr>
        <sz val="8"/>
        <rFont val="Arial"/>
        <family val="2"/>
      </rPr>
      <t>Se refiere al prepuesto aprobado en Ley de Prespuesto General del Estado</t>
    </r>
  </si>
  <si>
    <r>
      <t>Presupuesto modificado:</t>
    </r>
    <r>
      <rPr>
        <sz val="8"/>
        <rFont val="Arial"/>
        <family val="2"/>
      </rPr>
      <t xml:space="preserve"> Se refiere al prespuesto aprobado en caso de que el Congreso Nacional apruebe un presupuesto complementario</t>
    </r>
  </si>
  <si>
    <r>
      <t>Total devengado:</t>
    </r>
    <r>
      <rPr>
        <sz val="8"/>
        <rFont val="Arial"/>
        <family val="2"/>
      </rPr>
      <t xml:space="preserve"> 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</si>
</sst>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" fontId="44" fillId="34" borderId="10" xfId="0" applyNumberFormat="1" applyFont="1" applyFill="1" applyBorder="1" applyAlignment="1">
      <alignment/>
    </xf>
    <xf numFmtId="4" fontId="45" fillId="0" borderId="11" xfId="47" applyNumberFormat="1" applyFont="1" applyBorder="1" applyAlignment="1">
      <alignment vertical="center" wrapText="1"/>
    </xf>
    <xf numFmtId="4" fontId="45" fillId="0" borderId="11" xfId="47" applyNumberFormat="1" applyFont="1" applyBorder="1" applyAlignment="1">
      <alignment/>
    </xf>
    <xf numFmtId="4" fontId="45" fillId="34" borderId="10" xfId="47" applyNumberFormat="1" applyFont="1" applyFill="1" applyBorder="1" applyAlignment="1">
      <alignment/>
    </xf>
    <xf numFmtId="4" fontId="0" fillId="0" borderId="11" xfId="47" applyNumberFormat="1" applyFont="1" applyBorder="1" applyAlignment="1">
      <alignment/>
    </xf>
    <xf numFmtId="4" fontId="44" fillId="0" borderId="11" xfId="47" applyNumberFormat="1" applyFont="1" applyBorder="1" applyAlignment="1">
      <alignment/>
    </xf>
    <xf numFmtId="4" fontId="44" fillId="35" borderId="10" xfId="47" applyNumberFormat="1" applyFont="1" applyFill="1" applyBorder="1" applyAlignment="1">
      <alignment horizontal="center" vertical="center" wrapText="1"/>
    </xf>
    <xf numFmtId="4" fontId="44" fillId="33" borderId="10" xfId="47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 indent="2"/>
    </xf>
    <xf numFmtId="0" fontId="45" fillId="0" borderId="13" xfId="0" applyFont="1" applyBorder="1" applyAlignment="1">
      <alignment horizontal="left" vertical="center" wrapText="1" indent="2"/>
    </xf>
    <xf numFmtId="43" fontId="0" fillId="0" borderId="0" xfId="47" applyFont="1" applyAlignment="1">
      <alignment/>
    </xf>
    <xf numFmtId="0" fontId="44" fillId="34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44" fillId="0" borderId="11" xfId="0" applyNumberFormat="1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1" fillId="0" borderId="14" xfId="0" applyFont="1" applyBorder="1" applyAlignment="1">
      <alignment horizontal="left" wrapText="1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46" fillId="36" borderId="0" xfId="0" applyFont="1" applyFill="1" applyAlignment="1">
      <alignment horizontal="left" vertical="center" wrapText="1"/>
    </xf>
    <xf numFmtId="43" fontId="46" fillId="36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43" fontId="22" fillId="0" borderId="0" xfId="47" applyFont="1" applyAlignment="1">
      <alignment/>
    </xf>
    <xf numFmtId="0" fontId="47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38100</xdr:rowOff>
    </xdr:from>
    <xdr:to>
      <xdr:col>0</xdr:col>
      <xdr:colOff>695325</xdr:colOff>
      <xdr:row>7</xdr:row>
      <xdr:rowOff>95250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923925"/>
          <a:ext cx="600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1162050</xdr:colOff>
      <xdr:row>5</xdr:row>
      <xdr:rowOff>66675</xdr:rowOff>
    </xdr:from>
    <xdr:to>
      <xdr:col>3</xdr:col>
      <xdr:colOff>38100</xdr:colOff>
      <xdr:row>7</xdr:row>
      <xdr:rowOff>142875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95250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2857500</xdr:colOff>
      <xdr:row>0</xdr:row>
      <xdr:rowOff>28575</xdr:rowOff>
    </xdr:from>
    <xdr:to>
      <xdr:col>0</xdr:col>
      <xdr:colOff>3838575</xdr:colOff>
      <xdr:row>3</xdr:row>
      <xdr:rowOff>57150</xdr:rowOff>
    </xdr:to>
    <xdr:pic>
      <xdr:nvPicPr>
        <xdr:cNvPr id="3" name="Imagen 2" descr="Logo Gobierno de La Republica Dominicana | Brands of the ..."/>
        <xdr:cNvPicPr preferRelativeResize="1">
          <a:picLocks noChangeAspect="1"/>
        </xdr:cNvPicPr>
      </xdr:nvPicPr>
      <xdr:blipFill>
        <a:blip r:embed="rId3"/>
        <a:srcRect l="8088" t="22793" r="2940" b="17646"/>
        <a:stretch>
          <a:fillRect/>
        </a:stretch>
      </xdr:blipFill>
      <xdr:spPr>
        <a:xfrm>
          <a:off x="2857500" y="28575"/>
          <a:ext cx="981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09"/>
  <sheetViews>
    <sheetView showGridLines="0" tabSelected="1" zoomScalePageLayoutView="0" workbookViewId="0" topLeftCell="A77">
      <selection activeCell="J16" sqref="J16"/>
    </sheetView>
  </sheetViews>
  <sheetFormatPr defaultColWidth="11.421875" defaultRowHeight="12.75"/>
  <cols>
    <col min="1" max="1" width="60.8515625" style="1" customWidth="1"/>
    <col min="2" max="2" width="17.7109375" style="1" customWidth="1"/>
    <col min="3" max="3" width="22.8515625" style="1" bestFit="1" customWidth="1"/>
    <col min="4" max="5" width="12.8515625" style="1" bestFit="1" customWidth="1"/>
    <col min="6" max="16384" width="11.421875" style="1" customWidth="1"/>
  </cols>
  <sheetData>
    <row r="1" ht="12.75"/>
    <row r="2" ht="12.75"/>
    <row r="3" spans="1:3" ht="12.75">
      <c r="A3" s="25"/>
      <c r="B3" s="25"/>
      <c r="C3" s="25"/>
    </row>
    <row r="4" spans="1:3" ht="12.75">
      <c r="A4" s="25" t="s">
        <v>0</v>
      </c>
      <c r="B4" s="25"/>
      <c r="C4" s="25"/>
    </row>
    <row r="5" spans="1:3" s="41" customFormat="1" ht="18.75">
      <c r="A5" s="40" t="s">
        <v>1</v>
      </c>
      <c r="B5" s="40"/>
      <c r="C5" s="40"/>
    </row>
    <row r="6" spans="1:3" ht="12.75">
      <c r="A6" s="25" t="s">
        <v>93</v>
      </c>
      <c r="B6" s="25"/>
      <c r="C6" s="25"/>
    </row>
    <row r="7" spans="1:3" ht="12.75">
      <c r="A7" s="25" t="s">
        <v>94</v>
      </c>
      <c r="B7" s="25"/>
      <c r="C7" s="25"/>
    </row>
    <row r="8" spans="1:3" ht="13.5" thickBot="1">
      <c r="A8" s="26" t="s">
        <v>40</v>
      </c>
      <c r="B8" s="26"/>
      <c r="C8" s="26"/>
    </row>
    <row r="9" spans="1:3" ht="28.5" customHeight="1" thickBot="1">
      <c r="A9" s="4" t="s">
        <v>41</v>
      </c>
      <c r="B9" s="4" t="s">
        <v>97</v>
      </c>
      <c r="C9" s="4" t="s">
        <v>95</v>
      </c>
    </row>
    <row r="10" spans="1:3" ht="13.5" thickBot="1">
      <c r="A10" s="15" t="s">
        <v>2</v>
      </c>
      <c r="B10" s="5"/>
      <c r="C10" s="5"/>
    </row>
    <row r="11" spans="1:3" ht="13.5" thickBot="1">
      <c r="A11" s="19" t="s">
        <v>3</v>
      </c>
      <c r="B11" s="6">
        <f>SUM(B12:B16)</f>
        <v>40701914</v>
      </c>
      <c r="C11" s="6">
        <f>SUM(C12:C16)</f>
        <v>40701914</v>
      </c>
    </row>
    <row r="12" spans="1:3" ht="18" customHeight="1">
      <c r="A12" s="16" t="s">
        <v>4</v>
      </c>
      <c r="B12" s="7">
        <v>29382400</v>
      </c>
      <c r="C12" s="7">
        <v>29382400</v>
      </c>
    </row>
    <row r="13" spans="1:3" ht="12.75">
      <c r="A13" s="16" t="s">
        <v>5</v>
      </c>
      <c r="B13" s="7">
        <v>7369640</v>
      </c>
      <c r="C13" s="7">
        <v>7369640</v>
      </c>
    </row>
    <row r="14" spans="1:6" ht="12.75">
      <c r="A14" s="16" t="s">
        <v>54</v>
      </c>
      <c r="B14" s="7">
        <v>0</v>
      </c>
      <c r="C14" s="7">
        <v>0</v>
      </c>
      <c r="F14"/>
    </row>
    <row r="15" spans="1:3" ht="12.75">
      <c r="A15" s="16" t="s">
        <v>55</v>
      </c>
      <c r="B15" s="7">
        <v>0</v>
      </c>
      <c r="C15" s="7">
        <v>0</v>
      </c>
    </row>
    <row r="16" spans="1:3" ht="13.5" thickBot="1">
      <c r="A16" s="16" t="s">
        <v>6</v>
      </c>
      <c r="B16" s="8">
        <v>3949874</v>
      </c>
      <c r="C16" s="8">
        <v>3949874</v>
      </c>
    </row>
    <row r="17" spans="1:3" ht="13.5" thickBot="1">
      <c r="A17" s="19" t="s">
        <v>7</v>
      </c>
      <c r="B17" s="6">
        <f>SUM(B18:B26)</f>
        <v>3791000</v>
      </c>
      <c r="C17" s="6">
        <f>SUM(C18:C26)</f>
        <v>3791000</v>
      </c>
    </row>
    <row r="18" spans="1:6" ht="12.75">
      <c r="A18" s="16" t="s">
        <v>8</v>
      </c>
      <c r="B18" s="7">
        <f>1356000</f>
        <v>1356000</v>
      </c>
      <c r="C18" s="7">
        <f>1356000</f>
        <v>1356000</v>
      </c>
      <c r="D18" s="18"/>
      <c r="E18" s="2"/>
      <c r="F18" s="2"/>
    </row>
    <row r="19" spans="1:4" ht="12.75">
      <c r="A19" s="16" t="s">
        <v>9</v>
      </c>
      <c r="B19" s="7">
        <v>30000</v>
      </c>
      <c r="C19" s="7">
        <v>30000</v>
      </c>
      <c r="D19" s="18"/>
    </row>
    <row r="20" spans="1:4" ht="15.75" customHeight="1">
      <c r="A20" s="16" t="s">
        <v>10</v>
      </c>
      <c r="B20" s="7">
        <v>1800000</v>
      </c>
      <c r="C20" s="7">
        <v>1800000</v>
      </c>
      <c r="D20" s="18"/>
    </row>
    <row r="21" spans="1:4" ht="12.75">
      <c r="A21" s="16" t="s">
        <v>11</v>
      </c>
      <c r="B21" s="7">
        <v>0</v>
      </c>
      <c r="C21" s="7">
        <v>0</v>
      </c>
      <c r="D21" s="18"/>
    </row>
    <row r="22" spans="1:4" ht="18" customHeight="1">
      <c r="A22" s="16" t="s">
        <v>12</v>
      </c>
      <c r="B22" s="7">
        <v>100000</v>
      </c>
      <c r="C22" s="7">
        <v>100000</v>
      </c>
      <c r="D22" s="18"/>
    </row>
    <row r="23" spans="1:4" ht="12.75">
      <c r="A23" s="16" t="s">
        <v>13</v>
      </c>
      <c r="B23" s="7">
        <v>120000</v>
      </c>
      <c r="C23" s="7">
        <v>120000</v>
      </c>
      <c r="D23" s="18"/>
    </row>
    <row r="24" spans="1:4" ht="24.75" customHeight="1">
      <c r="A24" s="16" t="s">
        <v>14</v>
      </c>
      <c r="B24" s="7">
        <v>200000</v>
      </c>
      <c r="C24" s="7">
        <v>200000</v>
      </c>
      <c r="D24" s="18"/>
    </row>
    <row r="25" spans="1:4" ht="15" customHeight="1">
      <c r="A25" s="16" t="s">
        <v>15</v>
      </c>
      <c r="B25" s="7">
        <v>35000</v>
      </c>
      <c r="C25" s="7">
        <v>35000</v>
      </c>
      <c r="D25" s="18"/>
    </row>
    <row r="26" spans="1:4" ht="15" customHeight="1" thickBot="1">
      <c r="A26" s="16" t="s">
        <v>16</v>
      </c>
      <c r="B26" s="7">
        <v>150000</v>
      </c>
      <c r="C26" s="7">
        <v>150000</v>
      </c>
      <c r="D26" s="18"/>
    </row>
    <row r="27" spans="1:4" ht="16.5" customHeight="1" thickBot="1">
      <c r="A27" s="19" t="s">
        <v>17</v>
      </c>
      <c r="B27" s="6">
        <f>SUM(B28:B36)</f>
        <v>7291577</v>
      </c>
      <c r="C27" s="6">
        <f>SUM(C28:C36)</f>
        <v>7291577</v>
      </c>
      <c r="D27" s="2"/>
    </row>
    <row r="28" spans="1:3" ht="12" customHeight="1">
      <c r="A28" s="16" t="s">
        <v>18</v>
      </c>
      <c r="B28" s="7">
        <v>50000</v>
      </c>
      <c r="C28" s="7">
        <v>50000</v>
      </c>
    </row>
    <row r="29" spans="1:3" ht="12" customHeight="1">
      <c r="A29" s="16" t="s">
        <v>19</v>
      </c>
      <c r="B29" s="7">
        <f>250000+100000</f>
        <v>350000</v>
      </c>
      <c r="C29" s="7">
        <f>250000+100000</f>
        <v>350000</v>
      </c>
    </row>
    <row r="30" spans="1:3" ht="12" customHeight="1">
      <c r="A30" s="16" t="s">
        <v>20</v>
      </c>
      <c r="B30" s="7">
        <v>50000</v>
      </c>
      <c r="C30" s="7">
        <v>50000</v>
      </c>
    </row>
    <row r="31" spans="1:3" ht="12" customHeight="1">
      <c r="A31" s="16" t="s">
        <v>21</v>
      </c>
      <c r="B31" s="7">
        <v>0</v>
      </c>
      <c r="C31" s="7">
        <v>0</v>
      </c>
    </row>
    <row r="32" spans="1:3" ht="12" customHeight="1">
      <c r="A32" s="16" t="s">
        <v>22</v>
      </c>
      <c r="B32" s="7">
        <v>50000</v>
      </c>
      <c r="C32" s="7">
        <v>50000</v>
      </c>
    </row>
    <row r="33" spans="1:3" ht="12" customHeight="1">
      <c r="A33" s="16" t="s">
        <v>23</v>
      </c>
      <c r="B33" s="7">
        <v>2000000</v>
      </c>
      <c r="C33" s="7">
        <v>2000000</v>
      </c>
    </row>
    <row r="34" spans="1:3" ht="25.5">
      <c r="A34" s="16" t="s">
        <v>24</v>
      </c>
      <c r="B34" s="7">
        <v>3780000</v>
      </c>
      <c r="C34" s="7">
        <v>3780000</v>
      </c>
    </row>
    <row r="35" spans="1:3" ht="25.5">
      <c r="A35" s="16" t="s">
        <v>56</v>
      </c>
      <c r="B35" s="7">
        <v>0</v>
      </c>
      <c r="C35" s="7">
        <v>0</v>
      </c>
    </row>
    <row r="36" spans="1:3" ht="13.5" thickBot="1">
      <c r="A36" s="16" t="s">
        <v>25</v>
      </c>
      <c r="B36" s="7">
        <f>661577+350000</f>
        <v>1011577</v>
      </c>
      <c r="C36" s="7">
        <f>661577+350000</f>
        <v>1011577</v>
      </c>
    </row>
    <row r="37" spans="1:3" ht="13.5" thickBot="1">
      <c r="A37" s="19" t="s">
        <v>57</v>
      </c>
      <c r="B37" s="6">
        <f>SUM(B38:B39)</f>
        <v>0</v>
      </c>
      <c r="C37" s="6">
        <f>SUM(C38:C39)</f>
        <v>0</v>
      </c>
    </row>
    <row r="38" spans="1:3" ht="12.75">
      <c r="A38" s="16" t="s">
        <v>58</v>
      </c>
      <c r="B38" s="8">
        <v>0</v>
      </c>
      <c r="C38" s="8">
        <v>0</v>
      </c>
    </row>
    <row r="39" spans="1:3" ht="12.75">
      <c r="A39" s="16" t="s">
        <v>59</v>
      </c>
      <c r="B39" s="8">
        <v>0</v>
      </c>
      <c r="C39" s="8">
        <v>0</v>
      </c>
    </row>
    <row r="40" spans="1:3" ht="12.75">
      <c r="A40" s="16" t="s">
        <v>60</v>
      </c>
      <c r="B40" s="8">
        <v>0</v>
      </c>
      <c r="C40" s="8">
        <v>0</v>
      </c>
    </row>
    <row r="41" spans="1:3" ht="25.5">
      <c r="A41" s="16" t="s">
        <v>61</v>
      </c>
      <c r="B41" s="8">
        <v>0</v>
      </c>
      <c r="C41" s="8">
        <v>0</v>
      </c>
    </row>
    <row r="42" spans="1:3" ht="25.5">
      <c r="A42" s="16" t="s">
        <v>62</v>
      </c>
      <c r="B42" s="8">
        <v>0</v>
      </c>
      <c r="C42" s="8">
        <v>0</v>
      </c>
    </row>
    <row r="43" spans="1:3" ht="12.75">
      <c r="A43" s="16" t="s">
        <v>63</v>
      </c>
      <c r="B43" s="8">
        <v>0</v>
      </c>
      <c r="C43" s="8">
        <v>0</v>
      </c>
    </row>
    <row r="44" spans="1:3" ht="13.5" thickBot="1">
      <c r="A44" s="16" t="s">
        <v>64</v>
      </c>
      <c r="B44" s="8">
        <v>0</v>
      </c>
      <c r="C44" s="8">
        <v>0</v>
      </c>
    </row>
    <row r="45" spans="1:3" ht="13.5" thickBot="1">
      <c r="A45" s="19" t="s">
        <v>65</v>
      </c>
      <c r="B45" s="6">
        <f>SUM(B46:B52)</f>
        <v>0</v>
      </c>
      <c r="C45" s="6">
        <f>SUM(C46:C52)</f>
        <v>0</v>
      </c>
    </row>
    <row r="46" spans="1:3" ht="12.75">
      <c r="A46" s="16" t="s">
        <v>66</v>
      </c>
      <c r="B46" s="7">
        <v>0</v>
      </c>
      <c r="C46" s="7">
        <v>0</v>
      </c>
    </row>
    <row r="47" spans="1:3" ht="12.75">
      <c r="A47" s="16" t="s">
        <v>67</v>
      </c>
      <c r="B47" s="7">
        <v>0</v>
      </c>
      <c r="C47" s="7">
        <v>0</v>
      </c>
    </row>
    <row r="48" spans="1:3" ht="12.75">
      <c r="A48" s="16" t="s">
        <v>68</v>
      </c>
      <c r="B48" s="7">
        <v>0</v>
      </c>
      <c r="C48" s="7">
        <v>0</v>
      </c>
    </row>
    <row r="49" spans="1:3" ht="25.5">
      <c r="A49" s="16" t="s">
        <v>69</v>
      </c>
      <c r="B49" s="7">
        <v>0</v>
      </c>
      <c r="C49" s="7">
        <v>0</v>
      </c>
    </row>
    <row r="50" spans="1:3" ht="25.5">
      <c r="A50" s="16" t="s">
        <v>70</v>
      </c>
      <c r="B50" s="7">
        <v>0</v>
      </c>
      <c r="C50" s="7">
        <v>0</v>
      </c>
    </row>
    <row r="51" spans="1:3" ht="14.25" customHeight="1">
      <c r="A51" s="16" t="s">
        <v>71</v>
      </c>
      <c r="B51" s="7">
        <v>0</v>
      </c>
      <c r="C51" s="7">
        <v>0</v>
      </c>
    </row>
    <row r="52" spans="1:3" ht="13.5" thickBot="1">
      <c r="A52" s="16" t="s">
        <v>72</v>
      </c>
      <c r="B52" s="7">
        <v>0</v>
      </c>
      <c r="C52" s="7">
        <v>0</v>
      </c>
    </row>
    <row r="53" spans="1:3" ht="13.5" thickBot="1">
      <c r="A53" s="19" t="s">
        <v>26</v>
      </c>
      <c r="B53" s="6">
        <f>SUM(B54:B62)</f>
        <v>100000</v>
      </c>
      <c r="C53" s="6">
        <f>SUM(C54:C62)</f>
        <v>100000</v>
      </c>
    </row>
    <row r="54" spans="1:3" ht="17.25" customHeight="1">
      <c r="A54" s="16" t="s">
        <v>27</v>
      </c>
      <c r="B54" s="8">
        <v>100000</v>
      </c>
      <c r="C54" s="8">
        <v>100000</v>
      </c>
    </row>
    <row r="55" spans="1:3" ht="12.75">
      <c r="A55" s="16" t="s">
        <v>73</v>
      </c>
      <c r="B55" s="8">
        <v>0</v>
      </c>
      <c r="C55" s="8">
        <v>0</v>
      </c>
    </row>
    <row r="56" spans="1:3" ht="12.75">
      <c r="A56" s="16" t="s">
        <v>74</v>
      </c>
      <c r="B56" s="8">
        <v>0</v>
      </c>
      <c r="C56" s="8">
        <v>0</v>
      </c>
    </row>
    <row r="57" spans="1:3" ht="12.75">
      <c r="A57" s="16" t="s">
        <v>75</v>
      </c>
      <c r="B57" s="8">
        <v>0</v>
      </c>
      <c r="C57" s="8">
        <v>0</v>
      </c>
    </row>
    <row r="58" spans="1:3" ht="12.75" customHeight="1">
      <c r="A58" s="16" t="s">
        <v>76</v>
      </c>
      <c r="B58" s="8">
        <v>0</v>
      </c>
      <c r="C58" s="8">
        <v>0</v>
      </c>
    </row>
    <row r="59" spans="1:3" ht="12.75" customHeight="1">
      <c r="A59" s="16" t="s">
        <v>77</v>
      </c>
      <c r="B59" s="8">
        <v>0</v>
      </c>
      <c r="C59" s="8">
        <v>0</v>
      </c>
    </row>
    <row r="60" spans="1:3" ht="12.75" customHeight="1">
      <c r="A60" s="16" t="s">
        <v>78</v>
      </c>
      <c r="B60" s="8">
        <v>0</v>
      </c>
      <c r="C60" s="8">
        <v>0</v>
      </c>
    </row>
    <row r="61" spans="1:3" ht="12.75" customHeight="1">
      <c r="A61" s="16" t="s">
        <v>79</v>
      </c>
      <c r="B61" s="8">
        <v>0</v>
      </c>
      <c r="C61" s="8">
        <v>0</v>
      </c>
    </row>
    <row r="62" spans="1:3" ht="26.25" thickBot="1">
      <c r="A62" s="16" t="s">
        <v>80</v>
      </c>
      <c r="B62" s="8">
        <v>0</v>
      </c>
      <c r="C62" s="8">
        <v>0</v>
      </c>
    </row>
    <row r="63" spans="1:3" ht="13.5" thickBot="1">
      <c r="A63" s="19" t="s">
        <v>81</v>
      </c>
      <c r="B63" s="6">
        <f>SUM(B64:B64)</f>
        <v>0</v>
      </c>
      <c r="C63" s="6">
        <f>SUM(C64:C64)</f>
        <v>0</v>
      </c>
    </row>
    <row r="64" spans="1:3" ht="13.5" customHeight="1">
      <c r="A64" s="16" t="s">
        <v>82</v>
      </c>
      <c r="B64" s="8">
        <v>0</v>
      </c>
      <c r="C64" s="8">
        <v>0</v>
      </c>
    </row>
    <row r="65" spans="1:3" ht="12.75" customHeight="1">
      <c r="A65" s="16" t="s">
        <v>83</v>
      </c>
      <c r="B65" s="8">
        <v>0</v>
      </c>
      <c r="C65" s="8">
        <v>0</v>
      </c>
    </row>
    <row r="66" spans="1:3" ht="13.5" customHeight="1">
      <c r="A66" s="16" t="s">
        <v>84</v>
      </c>
      <c r="B66" s="8">
        <v>0</v>
      </c>
      <c r="C66" s="8">
        <v>0</v>
      </c>
    </row>
    <row r="67" spans="1:3" ht="26.25" thickBot="1">
      <c r="A67" s="16" t="s">
        <v>85</v>
      </c>
      <c r="B67" s="8">
        <v>0</v>
      </c>
      <c r="C67" s="8">
        <v>0</v>
      </c>
    </row>
    <row r="68" spans="1:3" ht="13.5" thickBot="1">
      <c r="A68" s="19" t="s">
        <v>86</v>
      </c>
      <c r="B68" s="6">
        <f>SUM(B69:B69)</f>
        <v>0</v>
      </c>
      <c r="C68" s="6">
        <f>SUM(C69:C69)</f>
        <v>0</v>
      </c>
    </row>
    <row r="69" spans="1:3" ht="12.75">
      <c r="A69" s="16" t="s">
        <v>87</v>
      </c>
      <c r="B69" s="8">
        <v>0</v>
      </c>
      <c r="C69" s="8">
        <v>0</v>
      </c>
    </row>
    <row r="70" spans="1:3" ht="13.5" thickBot="1">
      <c r="A70" s="16" t="s">
        <v>88</v>
      </c>
      <c r="B70" s="8">
        <v>0</v>
      </c>
      <c r="C70" s="8">
        <v>0</v>
      </c>
    </row>
    <row r="71" spans="1:3" ht="13.5" thickBot="1">
      <c r="A71" s="19" t="s">
        <v>89</v>
      </c>
      <c r="B71" s="9">
        <v>0</v>
      </c>
      <c r="C71" s="9">
        <v>0</v>
      </c>
    </row>
    <row r="72" spans="1:3" ht="14.25" customHeight="1">
      <c r="A72" s="16" t="s">
        <v>90</v>
      </c>
      <c r="B72" s="8">
        <v>0</v>
      </c>
      <c r="C72" s="8">
        <v>0</v>
      </c>
    </row>
    <row r="73" spans="1:3" ht="12.75" customHeight="1">
      <c r="A73" s="16" t="s">
        <v>91</v>
      </c>
      <c r="B73" s="8">
        <v>0</v>
      </c>
      <c r="C73" s="8">
        <v>0</v>
      </c>
    </row>
    <row r="74" spans="1:3" ht="13.5" thickBot="1">
      <c r="A74" s="16" t="s">
        <v>92</v>
      </c>
      <c r="B74" s="8">
        <v>0</v>
      </c>
      <c r="C74" s="8">
        <v>0</v>
      </c>
    </row>
    <row r="75" spans="1:3" ht="13.5" thickBot="1">
      <c r="A75" s="20" t="s">
        <v>28</v>
      </c>
      <c r="B75" s="6">
        <f>SUM(B76:B84)</f>
        <v>0</v>
      </c>
      <c r="C75" s="6">
        <f>SUM(C76:C84)</f>
        <v>0</v>
      </c>
    </row>
    <row r="76" spans="1:3" ht="12.75">
      <c r="A76" s="14" t="s">
        <v>29</v>
      </c>
      <c r="B76" s="10">
        <v>0</v>
      </c>
      <c r="C76" s="10">
        <v>0</v>
      </c>
    </row>
    <row r="77" spans="1:3" ht="12.75">
      <c r="A77" s="15" t="s">
        <v>30</v>
      </c>
      <c r="B77" s="10">
        <v>0</v>
      </c>
      <c r="C77" s="10">
        <v>0</v>
      </c>
    </row>
    <row r="78" spans="1:3" ht="12.75">
      <c r="A78" s="16" t="s">
        <v>31</v>
      </c>
      <c r="B78" s="10">
        <v>0</v>
      </c>
      <c r="C78" s="10">
        <v>0</v>
      </c>
    </row>
    <row r="79" spans="1:3" ht="12.75" customHeight="1">
      <c r="A79" s="16" t="s">
        <v>32</v>
      </c>
      <c r="B79" s="10">
        <v>0</v>
      </c>
      <c r="C79" s="10">
        <v>0</v>
      </c>
    </row>
    <row r="80" spans="1:3" ht="12.75">
      <c r="A80" s="15" t="s">
        <v>33</v>
      </c>
      <c r="B80" s="10">
        <v>0</v>
      </c>
      <c r="C80" s="10">
        <v>0</v>
      </c>
    </row>
    <row r="81" spans="1:3" ht="12.75">
      <c r="A81" s="16" t="s">
        <v>34</v>
      </c>
      <c r="B81" s="10">
        <v>0</v>
      </c>
      <c r="C81" s="10">
        <v>0</v>
      </c>
    </row>
    <row r="82" spans="1:3" ht="12.75">
      <c r="A82" s="16" t="s">
        <v>35</v>
      </c>
      <c r="B82" s="11">
        <v>0</v>
      </c>
      <c r="C82" s="11">
        <v>0</v>
      </c>
    </row>
    <row r="83" spans="1:3" s="3" customFormat="1" ht="11.25" customHeight="1">
      <c r="A83" s="15" t="s">
        <v>36</v>
      </c>
      <c r="B83" s="11">
        <v>0</v>
      </c>
      <c r="C83" s="11">
        <v>0</v>
      </c>
    </row>
    <row r="84" spans="1:3" s="3" customFormat="1" ht="18" customHeight="1" thickBot="1">
      <c r="A84" s="17" t="s">
        <v>37</v>
      </c>
      <c r="B84" s="11">
        <v>0</v>
      </c>
      <c r="C84" s="11">
        <v>0</v>
      </c>
    </row>
    <row r="85" spans="1:3" s="3" customFormat="1" ht="13.5" thickBot="1">
      <c r="A85" s="20" t="s">
        <v>38</v>
      </c>
      <c r="B85" s="12"/>
      <c r="C85" s="12"/>
    </row>
    <row r="86" spans="1:3" s="3" customFormat="1" ht="13.5" thickBot="1">
      <c r="A86" s="21"/>
      <c r="B86" s="24"/>
      <c r="C86" s="24"/>
    </row>
    <row r="87" spans="1:3" s="3" customFormat="1" ht="13.5" thickBot="1">
      <c r="A87" s="22" t="s">
        <v>39</v>
      </c>
      <c r="B87" s="13">
        <f>B11+B17+B27+B37+B45+B53+B63+B68+B75</f>
        <v>51884491</v>
      </c>
      <c r="C87" s="13">
        <f>C11+C17+C27+C37+C45+C53+C63+C68+C75</f>
        <v>51884491</v>
      </c>
    </row>
    <row r="88" spans="1:3" ht="12.75" customHeight="1">
      <c r="A88" s="29" t="s">
        <v>99</v>
      </c>
      <c r="B88" s="29"/>
      <c r="C88" s="30"/>
    </row>
    <row r="89" spans="1:3" ht="12.75">
      <c r="A89" s="31" t="s">
        <v>100</v>
      </c>
      <c r="B89" s="31"/>
      <c r="C89" s="30"/>
    </row>
    <row r="90" spans="1:3" ht="12.75">
      <c r="A90" s="32" t="s">
        <v>101</v>
      </c>
      <c r="B90" s="32"/>
      <c r="C90" s="32"/>
    </row>
    <row r="91" spans="1:3" ht="12.75">
      <c r="A91" s="33" t="s">
        <v>102</v>
      </c>
      <c r="B91" s="33"/>
      <c r="C91" s="33"/>
    </row>
    <row r="92" spans="1:3" s="3" customFormat="1" ht="12.75">
      <c r="A92" s="34"/>
      <c r="B92" s="35"/>
      <c r="C92" s="35"/>
    </row>
    <row r="93" spans="1:3" s="3" customFormat="1" ht="12.75">
      <c r="A93" s="23" t="s">
        <v>47</v>
      </c>
      <c r="B93" s="23" t="s">
        <v>45</v>
      </c>
      <c r="C93" s="23"/>
    </row>
    <row r="94" spans="1:3" s="3" customFormat="1" ht="12.75" hidden="1">
      <c r="A94" s="28"/>
      <c r="B94" s="28"/>
      <c r="C94" s="28"/>
    </row>
    <row r="95" spans="1:3" s="3" customFormat="1" ht="12.75">
      <c r="A95" s="28"/>
      <c r="B95" s="28"/>
      <c r="C95" s="28"/>
    </row>
    <row r="96" spans="1:3" s="3" customFormat="1" ht="12.75">
      <c r="A96" s="28"/>
      <c r="B96" s="28"/>
      <c r="C96" s="28"/>
    </row>
    <row r="97" spans="1:3" s="3" customFormat="1" ht="12.75">
      <c r="A97" s="28"/>
      <c r="B97" s="28"/>
      <c r="C97" s="28"/>
    </row>
    <row r="98" spans="1:3" s="3" customFormat="1" ht="12.75">
      <c r="A98" s="28" t="s">
        <v>46</v>
      </c>
      <c r="B98" s="28" t="s">
        <v>98</v>
      </c>
      <c r="C98" s="28"/>
    </row>
    <row r="99" spans="1:3" s="3" customFormat="1" ht="12.75">
      <c r="A99" s="23" t="s">
        <v>48</v>
      </c>
      <c r="B99" s="27" t="s">
        <v>43</v>
      </c>
      <c r="C99" s="27"/>
    </row>
    <row r="100" spans="1:3" s="3" customFormat="1" ht="12" customHeight="1">
      <c r="A100" s="23" t="s">
        <v>49</v>
      </c>
      <c r="B100" s="27" t="s">
        <v>44</v>
      </c>
      <c r="C100" s="27"/>
    </row>
    <row r="101" spans="1:3" s="3" customFormat="1" ht="11.25" customHeight="1">
      <c r="A101" s="28"/>
      <c r="B101" s="28"/>
      <c r="C101" s="28"/>
    </row>
    <row r="102" spans="1:3" s="3" customFormat="1" ht="12.75">
      <c r="A102" s="36" t="s">
        <v>50</v>
      </c>
      <c r="B102" s="36"/>
      <c r="C102" s="36"/>
    </row>
    <row r="103" spans="1:3" s="3" customFormat="1" ht="36.75" customHeight="1">
      <c r="A103" s="37" t="s">
        <v>51</v>
      </c>
      <c r="B103" s="37"/>
      <c r="C103" s="37"/>
    </row>
    <row r="104" spans="1:3" s="3" customFormat="1" ht="12.75">
      <c r="A104" s="36" t="s">
        <v>52</v>
      </c>
      <c r="B104" s="36"/>
      <c r="C104" s="36"/>
    </row>
    <row r="105" spans="1:3" ht="14.25" customHeight="1">
      <c r="A105" s="36" t="s">
        <v>53</v>
      </c>
      <c r="B105" s="36"/>
      <c r="C105" s="36"/>
    </row>
    <row r="106" spans="1:3" ht="14.25" customHeight="1">
      <c r="A106" s="23" t="s">
        <v>42</v>
      </c>
      <c r="B106" s="23"/>
      <c r="C106" s="23"/>
    </row>
    <row r="107" spans="1:3" ht="12.75">
      <c r="A107" s="23" t="s">
        <v>96</v>
      </c>
      <c r="B107" s="23"/>
      <c r="C107" s="23"/>
    </row>
    <row r="108" spans="1:3" ht="12.75">
      <c r="A108" s="23"/>
      <c r="B108" s="28"/>
      <c r="C108" s="38"/>
    </row>
    <row r="109" spans="1:3" ht="12.75">
      <c r="A109" s="23"/>
      <c r="B109" s="39"/>
      <c r="C109" s="28"/>
    </row>
  </sheetData>
  <sheetProtection/>
  <mergeCells count="16">
    <mergeCell ref="A90:C90"/>
    <mergeCell ref="A91:C91"/>
    <mergeCell ref="B99:C99"/>
    <mergeCell ref="B100:C100"/>
    <mergeCell ref="A102:C102"/>
    <mergeCell ref="A103:C103"/>
    <mergeCell ref="A104:C104"/>
    <mergeCell ref="A105:C105"/>
    <mergeCell ref="A4:C4"/>
    <mergeCell ref="A3:C3"/>
    <mergeCell ref="A5:C5"/>
    <mergeCell ref="A6:C6"/>
    <mergeCell ref="A8:C8"/>
    <mergeCell ref="A7:C7"/>
    <mergeCell ref="A88:B88"/>
    <mergeCell ref="A89:B89"/>
  </mergeCells>
  <printOptions horizontalCentered="1"/>
  <pageMargins left="0" right="0" top="0.3937007874015748" bottom="0.1968503937007874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Alsiwin Alfonso Ruiz Suero</cp:lastModifiedBy>
  <cp:lastPrinted>2023-08-30T17:40:07Z</cp:lastPrinted>
  <dcterms:created xsi:type="dcterms:W3CDTF">2000-02-17T13:35:48Z</dcterms:created>
  <dcterms:modified xsi:type="dcterms:W3CDTF">2023-08-30T17:42:22Z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