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adores Luis\Informes Fisico Financiero\"/>
    </mc:Choice>
  </mc:AlternateContent>
  <xr:revisionPtr revIDLastSave="0" documentId="13_ncr:1_{84F1CE71-7EFF-4ED6-8ACD-EA18BF14B5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acion Anual." sheetId="6" r:id="rId1"/>
    <sheet name="Programacion Trimestral" sheetId="5" r:id="rId2"/>
    <sheet name="Programacion Semestral" sheetId="7" r:id="rId3"/>
  </sheets>
  <externalReferences>
    <externalReference r:id="rId4"/>
  </externalReferences>
  <definedNames>
    <definedName name="_xlnm.Print_Area" localSheetId="0">'Programacion Anual.'!$A$1:$L$34</definedName>
    <definedName name="_xlnm.Print_Area" localSheetId="2">'Programacion Semestral'!$A$1:$L$38</definedName>
    <definedName name="_xlnm.Print_Area" localSheetId="1">'Programacion Trimestral'!$A$1:$R$27</definedName>
  </definedNames>
  <calcPr calcId="181029"/>
</workbook>
</file>

<file path=xl/calcChain.xml><?xml version="1.0" encoding="utf-8"?>
<calcChain xmlns="http://schemas.openxmlformats.org/spreadsheetml/2006/main">
  <c r="K25" i="7" l="1"/>
  <c r="L24" i="7"/>
  <c r="L28" i="7" s="1"/>
  <c r="K24" i="7"/>
  <c r="K28" i="7" s="1"/>
  <c r="L16" i="7"/>
  <c r="K16" i="7"/>
  <c r="E25" i="7" l="1"/>
  <c r="E24" i="7"/>
  <c r="E17" i="7"/>
  <c r="E16" i="7"/>
  <c r="E18" i="7" s="1"/>
  <c r="E26" i="7" l="1"/>
  <c r="J20" i="6"/>
  <c r="I19" i="6"/>
  <c r="I21" i="6" s="1"/>
  <c r="G20" i="6"/>
  <c r="F19" i="6"/>
  <c r="G19" i="6" s="1"/>
  <c r="F21" i="6" l="1"/>
  <c r="J19" i="6"/>
  <c r="J21" i="6" s="1"/>
  <c r="G21" i="6" l="1"/>
  <c r="D21" i="6"/>
  <c r="O17" i="5"/>
  <c r="P16" i="5"/>
  <c r="E17" i="5"/>
  <c r="E16" i="5"/>
  <c r="E18" i="5" s="1"/>
  <c r="A15" i="6" s="1"/>
  <c r="D15" i="6" s="1"/>
  <c r="O16" i="5" l="1"/>
  <c r="K17" i="7"/>
</calcChain>
</file>

<file path=xl/sharedStrings.xml><?xml version="1.0" encoding="utf-8"?>
<sst xmlns="http://schemas.openxmlformats.org/spreadsheetml/2006/main" count="158" uniqueCount="70">
  <si>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</si>
  <si>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</si>
  <si>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</si>
  <si>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</si>
  <si>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</si>
  <si>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</si>
  <si>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</si>
  <si>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</si>
  <si>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</si>
  <si>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</si>
  <si>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</si>
  <si>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</si>
  <si>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</si>
  <si>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</si>
  <si>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</si>
  <si>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</si>
  <si>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</si>
  <si>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 xml:space="preserve">Programación Física </t>
  </si>
  <si>
    <t xml:space="preserve">Ejecución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</si>
  <si>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</si>
  <si>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</si>
  <si>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</si>
  <si>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0204</t>
  </si>
  <si>
    <t>01</t>
  </si>
  <si>
    <t>0004</t>
  </si>
  <si>
    <t>Población de las zonas fronterizas</t>
  </si>
  <si>
    <t>14-Promocion del Desarrollo Social y Economico de los pueblos Fronterizos</t>
  </si>
  <si>
    <t>MINISTERIO DE RELACIONES EXTERIORES</t>
  </si>
  <si>
    <t>CONSEJO NACIONAL DE FRONTERAS</t>
  </si>
  <si>
    <t>Presupuesto  Formulado 2023</t>
  </si>
  <si>
    <t>Meta Formulada 2023</t>
  </si>
  <si>
    <t>Presupuesto 2023</t>
  </si>
  <si>
    <t>Total programada</t>
  </si>
  <si>
    <t>ACT 01  Direccion y Coordinacion</t>
  </si>
  <si>
    <t>ACT 02 Provincias fronterizas con acciones para el desarrollo social y fomento de políticas públicas.</t>
  </si>
  <si>
    <t>REPORTE DEL PRESUPUESTO FISICO FINANCIERO DEL PRODUCTO (1)</t>
  </si>
  <si>
    <t>Cuadro del Desempeño Financiero del programa</t>
  </si>
  <si>
    <t>Presupesto Inicial</t>
  </si>
  <si>
    <t>Presupesto ejecutado</t>
  </si>
  <si>
    <t>% de Ejecucion</t>
  </si>
  <si>
    <t>PROGRAMACION DE LA EJECUCION DE LAS METAS 2023</t>
  </si>
  <si>
    <t>Producto</t>
  </si>
  <si>
    <t>Unidad de Medida</t>
  </si>
  <si>
    <t>Metas</t>
  </si>
  <si>
    <t>Programacion Fisica anual (A)</t>
  </si>
  <si>
    <t>Programacion Financiera  anual (B)</t>
  </si>
  <si>
    <t>Ejecucion Fisica anual ©</t>
  </si>
  <si>
    <t>Ejecucion Financiera  anual (D)</t>
  </si>
  <si>
    <t>Programacion anual</t>
  </si>
  <si>
    <t>Cumplimiento</t>
  </si>
  <si>
    <t>Act 02: Provincias fronterizas con acciones para el desarrollo social y fomento de políticas públicas.</t>
  </si>
  <si>
    <t>Monto Financiero</t>
  </si>
  <si>
    <t>Fisica %</t>
  </si>
  <si>
    <t>Finaciera %</t>
  </si>
  <si>
    <t xml:space="preserve">Cargas fijas </t>
  </si>
  <si>
    <t>Ministerio de Relaciones Exteriores</t>
  </si>
  <si>
    <t>Consejo Nacional de Fronteras</t>
  </si>
  <si>
    <t>PROGRAMACION FISICO FINANCIERA ANUAL ( AÑO 2023)</t>
  </si>
  <si>
    <t>Cargas fijas</t>
  </si>
  <si>
    <t>Programación Física y Financiera trimestrales</t>
  </si>
  <si>
    <t>Programación Física y Financiera semetral</t>
  </si>
  <si>
    <t>Programación Física y Financiera PRIMER SEMESTRE</t>
  </si>
  <si>
    <t>Programación Física y Financiera SEGUNDO  SEMESTRE</t>
  </si>
  <si>
    <t>Cantidad de políticas  a implementar 37</t>
  </si>
  <si>
    <t>Cantidad de políticas a implementar  en el segundo semestre 20</t>
  </si>
  <si>
    <t>Cantidad de políticas programadas a  implementar en el primer semestre 17</t>
  </si>
  <si>
    <t xml:space="preserve">Cantidad de políticas a implementar 37   </t>
  </si>
  <si>
    <t>TOTAL GRAL</t>
  </si>
  <si>
    <t>Luis Maria Martinez Matos</t>
  </si>
  <si>
    <t>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</si>
</sst>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theme="3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3"/>
      <name val="Calibri"/>
      <family val="2"/>
    </font>
    <font>
      <b/>
      <sz val="14"/>
      <name val="Calibri"/>
      <family val="2"/>
    </font>
    <font>
      <b/>
      <sz val="12"/>
      <color rgb="FF000000"/>
      <name val="Calibri"/>
      <family val="2"/>
      <scheme val="minor"/>
    </font>
    <font>
      <b/>
      <sz val="10"/>
      <color rgb="FF0070C0"/>
      <name val="Calibri"/>
      <family val="2"/>
    </font>
    <font>
      <sz val="12"/>
      <color rgb="FF0070C0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</font>
    <font>
      <b/>
      <sz val="10"/>
      <color theme="3" tint="0.39997558519241921"/>
      <name val="Calibri"/>
      <family val="2"/>
    </font>
    <font>
      <b/>
      <sz val="16"/>
      <color theme="0"/>
      <name val="Calibri"/>
      <family val="2"/>
    </font>
    <font>
      <b/>
      <sz val="20"/>
      <color theme="0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14"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3" fontId="1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49" fontId="0" fillId="2" borderId="0" xfId="0" applyNumberFormat="1" applyFill="1"/>
    <xf numFmtId="0" fontId="0" fillId="2" borderId="0" xfId="0" applyFill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6" fillId="0" borderId="0" xfId="0" applyFont="1"/>
    <xf numFmtId="49" fontId="0" fillId="0" borderId="1" xfId="0" applyNumberFormat="1" applyBorder="1"/>
    <xf numFmtId="0" fontId="8" fillId="0" borderId="0" xfId="0" applyFont="1"/>
    <xf numFmtId="0" fontId="8" fillId="2" borderId="0" xfId="0" applyFont="1" applyFill="1"/>
    <xf numFmtId="0" fontId="9" fillId="0" borderId="0" xfId="0" applyFont="1" applyAlignment="1">
      <alignment horizontal="left" vertical="center"/>
    </xf>
    <xf numFmtId="4" fontId="0" fillId="0" borderId="1" xfId="0" applyNumberFormat="1" applyBorder="1" applyAlignment="1">
      <alignment horizontal="center" vertical="center" wrapText="1"/>
    </xf>
    <xf numFmtId="39" fontId="5" fillId="6" borderId="1" xfId="0" applyNumberFormat="1" applyFont="1" applyFill="1" applyBorder="1" applyAlignment="1">
      <alignment horizontal="center" wrapText="1"/>
    </xf>
    <xf numFmtId="39" fontId="6" fillId="0" borderId="1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/>
    </xf>
    <xf numFmtId="44" fontId="13" fillId="0" borderId="0" xfId="2" applyFont="1" applyFill="1" applyBorder="1"/>
    <xf numFmtId="9" fontId="14" fillId="0" borderId="0" xfId="1" applyFont="1" applyFill="1" applyBorder="1" applyAlignment="1">
      <alignment horizontal="center"/>
    </xf>
    <xf numFmtId="9" fontId="14" fillId="2" borderId="0" xfId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9" fontId="16" fillId="0" borderId="0" xfId="1" applyFont="1" applyFill="1" applyBorder="1" applyAlignment="1">
      <alignment horizontal="center"/>
    </xf>
    <xf numFmtId="39" fontId="16" fillId="0" borderId="0" xfId="0" applyNumberFormat="1" applyFont="1" applyAlignment="1">
      <alignment horizontal="center"/>
    </xf>
    <xf numFmtId="39" fontId="15" fillId="0" borderId="0" xfId="0" applyNumberFormat="1" applyFont="1" applyAlignment="1">
      <alignment horizontal="center" vertical="center"/>
    </xf>
    <xf numFmtId="0" fontId="18" fillId="0" borderId="0" xfId="0" applyFont="1"/>
    <xf numFmtId="9" fontId="19" fillId="0" borderId="0" xfId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39" fontId="17" fillId="0" borderId="1" xfId="0" applyNumberFormat="1" applyFont="1" applyBorder="1" applyAlignment="1">
      <alignment horizontal="center" vertical="center"/>
    </xf>
    <xf numFmtId="39" fontId="2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 vertical="center" wrapText="1"/>
    </xf>
    <xf numFmtId="44" fontId="1" fillId="0" borderId="0" xfId="0" applyNumberFormat="1" applyFont="1"/>
    <xf numFmtId="39" fontId="18" fillId="0" borderId="1" xfId="0" applyNumberFormat="1" applyFont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4" fontId="2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" fontId="2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5" fillId="2" borderId="0" xfId="0" applyFont="1" applyFill="1"/>
    <xf numFmtId="0" fontId="23" fillId="2" borderId="0" xfId="0" applyFont="1" applyFill="1"/>
    <xf numFmtId="0" fontId="15" fillId="2" borderId="1" xfId="0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9" fontId="15" fillId="2" borderId="1" xfId="1" applyFont="1" applyFill="1" applyBorder="1" applyAlignment="1">
      <alignment horizontal="center" vertical="center" wrapText="1"/>
    </xf>
    <xf numFmtId="4" fontId="15" fillId="2" borderId="0" xfId="0" applyNumberFormat="1" applyFont="1" applyFill="1"/>
    <xf numFmtId="4" fontId="30" fillId="2" borderId="0" xfId="0" applyNumberFormat="1" applyFont="1" applyFill="1"/>
    <xf numFmtId="0" fontId="15" fillId="2" borderId="8" xfId="0" applyFont="1" applyFill="1" applyBorder="1"/>
    <xf numFmtId="0" fontId="33" fillId="0" borderId="0" xfId="0" applyFont="1" applyAlignment="1">
      <alignment horizontal="center"/>
    </xf>
    <xf numFmtId="0" fontId="0" fillId="2" borderId="8" xfId="0" applyFill="1" applyBorder="1" applyAlignment="1">
      <alignment horizontal="center"/>
    </xf>
    <xf numFmtId="44" fontId="1" fillId="2" borderId="0" xfId="0" applyNumberFormat="1" applyFont="1" applyFill="1"/>
    <xf numFmtId="44" fontId="1" fillId="2" borderId="0" xfId="2" applyFont="1" applyFill="1" applyBorder="1"/>
    <xf numFmtId="3" fontId="10" fillId="2" borderId="0" xfId="0" applyNumberFormat="1" applyFont="1" applyFill="1" applyAlignment="1">
      <alignment horizontal="center" vertical="center"/>
    </xf>
    <xf numFmtId="44" fontId="6" fillId="2" borderId="0" xfId="2" applyFont="1" applyFill="1" applyBorder="1"/>
    <xf numFmtId="0" fontId="17" fillId="2" borderId="0" xfId="0" applyFont="1" applyFill="1"/>
    <xf numFmtId="39" fontId="17" fillId="2" borderId="0" xfId="0" applyNumberFormat="1" applyFont="1" applyFill="1"/>
    <xf numFmtId="44" fontId="29" fillId="2" borderId="0" xfId="2" applyFont="1" applyFill="1" applyBorder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4" fontId="15" fillId="2" borderId="5" xfId="0" applyNumberFormat="1" applyFont="1" applyFill="1" applyBorder="1" applyAlignment="1">
      <alignment horizontal="center"/>
    </xf>
    <xf numFmtId="4" fontId="15" fillId="2" borderId="6" xfId="0" applyNumberFormat="1" applyFont="1" applyFill="1" applyBorder="1" applyAlignment="1">
      <alignment horizontal="center"/>
    </xf>
    <xf numFmtId="4" fontId="15" fillId="2" borderId="7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9" fontId="15" fillId="2" borderId="1" xfId="1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44" fontId="0" fillId="2" borderId="0" xfId="2" applyFont="1" applyFill="1" applyAlignment="1">
      <alignment horizontal="center"/>
    </xf>
    <xf numFmtId="0" fontId="11" fillId="0" borderId="1" xfId="0" applyFont="1" applyBorder="1" applyAlignment="1">
      <alignment horizontal="left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wrapText="1"/>
    </xf>
    <xf numFmtId="0" fontId="31" fillId="4" borderId="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85726</xdr:rowOff>
    </xdr:from>
    <xdr:to>
      <xdr:col>1</xdr:col>
      <xdr:colOff>114300</xdr:colOff>
      <xdr:row>3</xdr:row>
      <xdr:rowOff>13119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CBD361-F7F2-4D0D-9132-49C4D3D63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6"/>
          <a:ext cx="1504950" cy="660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130969</xdr:rowOff>
    </xdr:from>
    <xdr:to>
      <xdr:col>1</xdr:col>
      <xdr:colOff>923310</xdr:colOff>
      <xdr:row>5</xdr:row>
      <xdr:rowOff>52387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130969"/>
          <a:ext cx="2125842" cy="933449"/>
        </a:xfrm>
        <a:prstGeom prst="rect">
          <a:avLst/>
        </a:prstGeom>
      </xdr:spPr>
    </xdr:pic>
    <xdr:clientData/>
  </xdr:twoCellAnchor>
  <xdr:twoCellAnchor editAs="oneCell">
    <xdr:from>
      <xdr:col>11</xdr:col>
      <xdr:colOff>195262</xdr:colOff>
      <xdr:row>22</xdr:row>
      <xdr:rowOff>47109</xdr:rowOff>
    </xdr:from>
    <xdr:to>
      <xdr:col>12</xdr:col>
      <xdr:colOff>404812</xdr:colOff>
      <xdr:row>26</xdr:row>
      <xdr:rowOff>44227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432005-399F-4541-AE50-B45898916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5" t="28815" r="42133" b="60439"/>
        <a:stretch>
          <a:fillRect/>
        </a:stretch>
      </xdr:blipFill>
      <xdr:spPr bwMode="auto">
        <a:xfrm>
          <a:off x="12315825" y="6488390"/>
          <a:ext cx="1269206" cy="7591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423863</xdr:colOff>
      <xdr:row>20</xdr:row>
      <xdr:rowOff>181946</xdr:rowOff>
    </xdr:from>
    <xdr:to>
      <xdr:col>13</xdr:col>
      <xdr:colOff>595313</xdr:colOff>
      <xdr:row>26</xdr:row>
      <xdr:rowOff>139116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E24F203-2BDC-461B-9A86-8B4489C494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3770" t="23310" r="23401" b="56245"/>
        <a:stretch/>
      </xdr:blipFill>
      <xdr:spPr bwMode="auto">
        <a:xfrm>
          <a:off x="13604082" y="6242227"/>
          <a:ext cx="1231106" cy="11001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130969</xdr:rowOff>
    </xdr:from>
    <xdr:to>
      <xdr:col>1</xdr:col>
      <xdr:colOff>923310</xdr:colOff>
      <xdr:row>5</xdr:row>
      <xdr:rowOff>52387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130969"/>
          <a:ext cx="2130604" cy="921543"/>
        </a:xfrm>
        <a:prstGeom prst="rect">
          <a:avLst/>
        </a:prstGeom>
      </xdr:spPr>
    </xdr:pic>
    <xdr:clientData/>
  </xdr:twoCellAnchor>
  <xdr:twoCellAnchor editAs="oneCell">
    <xdr:from>
      <xdr:col>8</xdr:col>
      <xdr:colOff>195262</xdr:colOff>
      <xdr:row>33</xdr:row>
      <xdr:rowOff>47109</xdr:rowOff>
    </xdr:from>
    <xdr:to>
      <xdr:col>9</xdr:col>
      <xdr:colOff>404812</xdr:colOff>
      <xdr:row>37</xdr:row>
      <xdr:rowOff>44227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3F06410-C6F7-4663-AE5E-A6C9A7455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5" t="28815" r="42133" b="60439"/>
        <a:stretch>
          <a:fillRect/>
        </a:stretch>
      </xdr:blipFill>
      <xdr:spPr bwMode="auto">
        <a:xfrm>
          <a:off x="12311062" y="6447909"/>
          <a:ext cx="1266825" cy="7591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423863</xdr:colOff>
      <xdr:row>31</xdr:row>
      <xdr:rowOff>181946</xdr:rowOff>
    </xdr:from>
    <xdr:to>
      <xdr:col>10</xdr:col>
      <xdr:colOff>595313</xdr:colOff>
      <xdr:row>37</xdr:row>
      <xdr:rowOff>139116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7682D7F-B141-45EE-8124-DD2940509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3770" t="23310" r="23401" b="56245"/>
        <a:stretch/>
      </xdr:blipFill>
      <xdr:spPr bwMode="auto">
        <a:xfrm>
          <a:off x="13596938" y="6201746"/>
          <a:ext cx="1228725" cy="11001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DENADOR%20DE%20LUIS%20MARTINEZ%20ANCLADO%202021\7-%20Presupuestos%20y%20Estructiras%20programaticas\PRESUPUESTO%202023\PRESUP.APROBADO%20Y%20MODIFICADO%202023DON%20LU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CION ANUAL"/>
      <sheetName val="PROGRAMACION TRIMESTRALES"/>
      <sheetName val="Hoja1"/>
    </sheetNames>
    <sheetDataSet>
      <sheetData sheetId="0" refreshError="1">
        <row r="53">
          <cell r="D53">
            <v>44304491.439999998</v>
          </cell>
          <cell r="E53">
            <v>7580000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topLeftCell="A13" workbookViewId="0">
      <selection activeCell="O8" sqref="O8"/>
    </sheetView>
  </sheetViews>
  <sheetFormatPr baseColWidth="10" defaultColWidth="9" defaultRowHeight="12.75" x14ac:dyDescent="0.2"/>
  <cols>
    <col min="1" max="1" width="21.5703125" style="59" customWidth="1"/>
    <col min="2" max="2" width="25.85546875" style="59" customWidth="1"/>
    <col min="3" max="3" width="9" style="59"/>
    <col min="4" max="4" width="12.85546875" style="59" customWidth="1"/>
    <col min="5" max="5" width="7" style="59" customWidth="1"/>
    <col min="6" max="6" width="13.140625" style="59" customWidth="1"/>
    <col min="7" max="7" width="15.140625" style="59" customWidth="1"/>
    <col min="8" max="8" width="7.42578125" style="59" customWidth="1"/>
    <col min="9" max="9" width="11.28515625" style="59" bestFit="1" customWidth="1"/>
    <col min="10" max="10" width="12.28515625" style="59" bestFit="1" customWidth="1"/>
    <col min="11" max="16384" width="9" style="59"/>
  </cols>
  <sheetData>
    <row r="1" spans="1:12" ht="21" x14ac:dyDescent="0.35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21" x14ac:dyDescent="0.35">
      <c r="A2" s="94" t="s">
        <v>56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5.75" x14ac:dyDescent="0.25">
      <c r="A3" s="95" t="s">
        <v>57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5" spans="1:12" ht="15" x14ac:dyDescent="0.25">
      <c r="A5" s="9" t="s">
        <v>9</v>
      </c>
      <c r="B5" s="9" t="s">
        <v>22</v>
      </c>
      <c r="C5" s="86" t="s">
        <v>27</v>
      </c>
      <c r="D5" s="86"/>
      <c r="E5" s="86"/>
      <c r="F5" s="86"/>
      <c r="G5" s="86"/>
      <c r="H5" s="86"/>
      <c r="I5" s="86"/>
      <c r="J5" s="86"/>
      <c r="K5" s="86"/>
    </row>
    <row r="6" spans="1:12" ht="15" x14ac:dyDescent="0.25">
      <c r="A6" s="9" t="s">
        <v>10</v>
      </c>
      <c r="B6" s="9" t="s">
        <v>23</v>
      </c>
      <c r="C6" s="86" t="s">
        <v>27</v>
      </c>
      <c r="D6" s="86"/>
      <c r="E6" s="86"/>
      <c r="F6" s="86"/>
      <c r="G6" s="86"/>
      <c r="H6" s="86"/>
      <c r="I6" s="86"/>
      <c r="J6" s="86"/>
      <c r="K6" s="86"/>
    </row>
    <row r="7" spans="1:12" ht="15" x14ac:dyDescent="0.25">
      <c r="A7" s="9" t="s">
        <v>11</v>
      </c>
      <c r="B7" s="9" t="s">
        <v>24</v>
      </c>
      <c r="C7" s="86" t="s">
        <v>28</v>
      </c>
      <c r="D7" s="86"/>
      <c r="E7" s="86"/>
      <c r="F7" s="86"/>
      <c r="G7" s="86"/>
      <c r="H7" s="86"/>
      <c r="I7" s="86"/>
      <c r="J7" s="86"/>
      <c r="K7" s="86"/>
    </row>
    <row r="11" spans="1:12" x14ac:dyDescent="0.2">
      <c r="A11" s="59" t="s">
        <v>35</v>
      </c>
    </row>
    <row r="12" spans="1:12" ht="15.75" x14ac:dyDescent="0.25">
      <c r="A12" s="60" t="s">
        <v>36</v>
      </c>
    </row>
    <row r="14" spans="1:12" x14ac:dyDescent="0.2">
      <c r="A14" s="80" t="s">
        <v>37</v>
      </c>
      <c r="B14" s="81"/>
      <c r="C14" s="82"/>
      <c r="D14" s="87" t="s">
        <v>37</v>
      </c>
      <c r="E14" s="87"/>
      <c r="F14" s="87"/>
      <c r="G14" s="87" t="s">
        <v>38</v>
      </c>
      <c r="H14" s="87"/>
      <c r="I14" s="61"/>
      <c r="J14" s="87" t="s">
        <v>39</v>
      </c>
      <c r="K14" s="87"/>
      <c r="L14" s="87"/>
    </row>
    <row r="15" spans="1:12" x14ac:dyDescent="0.2">
      <c r="A15" s="83">
        <f>+'Programacion Trimestral'!E18</f>
        <v>51884491.439999998</v>
      </c>
      <c r="B15" s="84"/>
      <c r="C15" s="85"/>
      <c r="D15" s="88">
        <f>+A15</f>
        <v>51884491.439999998</v>
      </c>
      <c r="E15" s="88"/>
      <c r="F15" s="88"/>
      <c r="G15" s="88">
        <v>0</v>
      </c>
      <c r="H15" s="88"/>
      <c r="I15" s="62"/>
      <c r="J15" s="89">
        <v>0</v>
      </c>
      <c r="K15" s="89"/>
      <c r="L15" s="89"/>
    </row>
    <row r="16" spans="1:12" x14ac:dyDescent="0.2">
      <c r="A16" s="90" t="s">
        <v>40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2"/>
    </row>
    <row r="17" spans="1:12" ht="25.5" customHeight="1" x14ac:dyDescent="0.25">
      <c r="A17" s="9"/>
      <c r="B17" s="9"/>
      <c r="C17" s="9"/>
      <c r="D17" s="9"/>
      <c r="E17" s="9" t="s">
        <v>48</v>
      </c>
      <c r="F17" s="9"/>
      <c r="G17" s="9"/>
      <c r="H17" s="9" t="s">
        <v>48</v>
      </c>
      <c r="I17" s="9"/>
      <c r="J17" s="9"/>
      <c r="K17" s="9" t="s">
        <v>49</v>
      </c>
      <c r="L17" s="9"/>
    </row>
    <row r="18" spans="1:12" ht="47.25" x14ac:dyDescent="0.2">
      <c r="A18" s="43" t="s">
        <v>41</v>
      </c>
      <c r="B18" s="43" t="s">
        <v>42</v>
      </c>
      <c r="C18" s="43" t="s">
        <v>43</v>
      </c>
      <c r="D18" s="43" t="s">
        <v>51</v>
      </c>
      <c r="E18" s="43" t="s">
        <v>43</v>
      </c>
      <c r="F18" s="43" t="s">
        <v>44</v>
      </c>
      <c r="G18" s="43" t="s">
        <v>45</v>
      </c>
      <c r="H18" s="43" t="s">
        <v>43</v>
      </c>
      <c r="I18" s="43" t="s">
        <v>46</v>
      </c>
      <c r="J18" s="43" t="s">
        <v>47</v>
      </c>
      <c r="K18" s="43" t="s">
        <v>52</v>
      </c>
      <c r="L18" s="43" t="s">
        <v>53</v>
      </c>
    </row>
    <row r="19" spans="1:12" x14ac:dyDescent="0.2">
      <c r="A19" s="63" t="s">
        <v>54</v>
      </c>
      <c r="B19" s="63"/>
      <c r="C19" s="63"/>
      <c r="D19" s="64">
        <v>44304491.439999998</v>
      </c>
      <c r="E19" s="64"/>
      <c r="F19" s="64">
        <f>+D19</f>
        <v>44304491.439999998</v>
      </c>
      <c r="G19" s="64">
        <f>+F19</f>
        <v>44304491.439999998</v>
      </c>
      <c r="H19" s="65"/>
      <c r="I19" s="65">
        <f>+H19</f>
        <v>0</v>
      </c>
      <c r="J19" s="65">
        <f>+I19</f>
        <v>0</v>
      </c>
      <c r="K19" s="63"/>
      <c r="L19" s="63"/>
    </row>
    <row r="20" spans="1:12" ht="63.75" x14ac:dyDescent="0.2">
      <c r="A20" s="63" t="s">
        <v>50</v>
      </c>
      <c r="B20" s="63" t="s">
        <v>63</v>
      </c>
      <c r="C20" s="63">
        <v>37</v>
      </c>
      <c r="D20" s="64">
        <v>7580000</v>
      </c>
      <c r="E20" s="63">
        <v>37</v>
      </c>
      <c r="F20" s="64">
        <v>7580000</v>
      </c>
      <c r="G20" s="64">
        <f>+F20</f>
        <v>7580000</v>
      </c>
      <c r="H20" s="66">
        <v>37</v>
      </c>
      <c r="I20" s="65">
        <v>7580000</v>
      </c>
      <c r="J20" s="65">
        <f>+I20</f>
        <v>7580000</v>
      </c>
      <c r="K20" s="67"/>
      <c r="L20" s="67"/>
    </row>
    <row r="21" spans="1:12" x14ac:dyDescent="0.2">
      <c r="D21" s="68">
        <f>SUM(D19:D20)</f>
        <v>51884491.439999998</v>
      </c>
      <c r="E21" s="68"/>
      <c r="F21" s="68">
        <f>SUM(F19:F20)</f>
        <v>51884491.439999998</v>
      </c>
      <c r="G21" s="68">
        <f>SUM(G19:G20)</f>
        <v>51884491.439999998</v>
      </c>
      <c r="H21" s="69"/>
      <c r="I21" s="69">
        <f>SUM(I19:I20)</f>
        <v>7580000</v>
      </c>
      <c r="J21" s="69">
        <f>SUM(J19:J20)</f>
        <v>7580000</v>
      </c>
    </row>
    <row r="22" spans="1:12" x14ac:dyDescent="0.2">
      <c r="D22" s="68"/>
      <c r="E22" s="68"/>
      <c r="F22" s="68"/>
      <c r="G22" s="68"/>
      <c r="H22" s="69"/>
      <c r="I22" s="69"/>
      <c r="J22" s="69"/>
    </row>
    <row r="29" spans="1:12" ht="15" x14ac:dyDescent="0.25">
      <c r="H29" s="70"/>
      <c r="I29" s="72" t="s">
        <v>68</v>
      </c>
      <c r="J29" s="70"/>
    </row>
    <row r="30" spans="1:12" x14ac:dyDescent="0.2">
      <c r="I30" s="71" t="s">
        <v>69</v>
      </c>
    </row>
  </sheetData>
  <mergeCells count="15">
    <mergeCell ref="A16:L16"/>
    <mergeCell ref="A1:L1"/>
    <mergeCell ref="A2:L2"/>
    <mergeCell ref="A3:L3"/>
    <mergeCell ref="C5:K5"/>
    <mergeCell ref="C6:K6"/>
    <mergeCell ref="A14:C14"/>
    <mergeCell ref="A15:C15"/>
    <mergeCell ref="C7:K7"/>
    <mergeCell ref="D14:F14"/>
    <mergeCell ref="D15:F15"/>
    <mergeCell ref="G14:H14"/>
    <mergeCell ref="G15:H15"/>
    <mergeCell ref="J14:L14"/>
    <mergeCell ref="J15:L15"/>
  </mergeCells>
  <dataValidations count="5">
    <dataValidation allowBlank="1" showInputMessage="1" showErrorMessage="1" prompt="Registrar código del Capítulo" sqref="B5" xr:uid="{00000000-0002-0000-0000-000000000000}"/>
    <dataValidation allowBlank="1" showInputMessage="1" showErrorMessage="1" prompt="Registrar código del subcapítulo" sqref="B6" xr:uid="{00000000-0002-0000-0000-000001000000}"/>
    <dataValidation allowBlank="1" showInputMessage="1" showErrorMessage="1" prompt="Registrar código de la Unidad Ejecutora" sqref="B7" xr:uid="{00000000-0002-0000-0000-000002000000}"/>
    <dataValidation allowBlank="1" showInputMessage="1" showErrorMessage="1" prompt="Registrar denominación del Capítulo" sqref="C5:K6" xr:uid="{00000000-0002-0000-0000-000003000000}"/>
    <dataValidation allowBlank="1" showInputMessage="1" showErrorMessage="1" prompt="Registrar denominación de la Unidad Ejecutora" sqref="C7:K7" xr:uid="{00000000-0002-0000-0000-000004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2"/>
  <sheetViews>
    <sheetView topLeftCell="A16" zoomScale="80" zoomScaleNormal="80" workbookViewId="0">
      <selection activeCell="J21" sqref="J21:O29"/>
    </sheetView>
  </sheetViews>
  <sheetFormatPr baseColWidth="10" defaultColWidth="11" defaultRowHeight="15" x14ac:dyDescent="0.25"/>
  <cols>
    <col min="1" max="1" width="19.7109375" customWidth="1"/>
    <col min="2" max="2" width="18.5703125" style="3" customWidth="1"/>
    <col min="3" max="3" width="11.7109375" customWidth="1"/>
    <col min="4" max="4" width="21.28515625" style="58" customWidth="1"/>
    <col min="5" max="5" width="17.5703125" customWidth="1"/>
    <col min="6" max="6" width="13.5703125" style="5" customWidth="1"/>
    <col min="7" max="7" width="15.85546875" style="1" bestFit="1" customWidth="1"/>
    <col min="8" max="8" width="15.85546875" bestFit="1" customWidth="1"/>
    <col min="9" max="9" width="15.85546875" style="1" bestFit="1" customWidth="1"/>
    <col min="10" max="16" width="15.85546875" bestFit="1" customWidth="1"/>
    <col min="17" max="17" width="6.28515625" style="16" bestFit="1" customWidth="1"/>
    <col min="18" max="18" width="16.5703125" style="25" bestFit="1" customWidth="1"/>
    <col min="19" max="19" width="14.28515625" style="16" bestFit="1" customWidth="1"/>
    <col min="20" max="20" width="10" style="16" bestFit="1" customWidth="1"/>
  </cols>
  <sheetData>
    <row r="1" spans="1:20" ht="15.75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20" ht="15.75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20" ht="15.75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20" ht="15.75" x14ac:dyDescent="0.25">
      <c r="A4" s="6"/>
      <c r="B4" s="6"/>
      <c r="C4" s="6"/>
      <c r="D4" s="4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0" ht="15.75" x14ac:dyDescent="0.25">
      <c r="A5" s="6"/>
      <c r="B5" s="6"/>
      <c r="C5" s="6"/>
      <c r="D5" s="4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0" ht="15.75" x14ac:dyDescent="0.25">
      <c r="A6" s="6"/>
      <c r="B6" s="6"/>
      <c r="C6" s="6"/>
      <c r="D6" s="4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0" ht="15.75" x14ac:dyDescent="0.25">
      <c r="A7" s="9" t="s">
        <v>9</v>
      </c>
      <c r="B7" s="15" t="s">
        <v>22</v>
      </c>
      <c r="C7" s="97" t="s">
        <v>27</v>
      </c>
      <c r="D7" s="97"/>
      <c r="E7" s="97"/>
      <c r="F7" s="97"/>
      <c r="G7" s="97"/>
      <c r="H7" s="97"/>
      <c r="I7" s="97"/>
      <c r="J7" s="6"/>
      <c r="K7" s="6"/>
      <c r="L7" s="6"/>
      <c r="M7" s="6"/>
      <c r="N7" s="6"/>
      <c r="O7" s="6"/>
      <c r="P7" s="6"/>
    </row>
    <row r="8" spans="1:20" ht="15.75" x14ac:dyDescent="0.25">
      <c r="A8" s="9" t="s">
        <v>10</v>
      </c>
      <c r="B8" s="15" t="s">
        <v>23</v>
      </c>
      <c r="C8" s="97" t="s">
        <v>27</v>
      </c>
      <c r="D8" s="97"/>
      <c r="E8" s="97"/>
      <c r="F8" s="97"/>
      <c r="G8" s="97"/>
      <c r="H8" s="97"/>
      <c r="I8" s="97"/>
      <c r="J8" s="6"/>
      <c r="K8" s="6"/>
      <c r="L8" s="6"/>
      <c r="M8" s="6"/>
      <c r="N8" s="6"/>
      <c r="O8" s="6"/>
      <c r="P8" s="6"/>
    </row>
    <row r="9" spans="1:20" ht="15.75" x14ac:dyDescent="0.25">
      <c r="A9" s="9" t="s">
        <v>11</v>
      </c>
      <c r="B9" s="15" t="s">
        <v>24</v>
      </c>
      <c r="C9" s="97" t="s">
        <v>28</v>
      </c>
      <c r="D9" s="97"/>
      <c r="E9" s="97"/>
      <c r="F9" s="97"/>
      <c r="G9" s="97"/>
      <c r="H9" s="97"/>
      <c r="I9" s="97"/>
      <c r="J9" s="6"/>
      <c r="K9" s="6"/>
      <c r="L9" s="6"/>
      <c r="M9" s="6"/>
      <c r="N9" s="6"/>
      <c r="O9" s="6"/>
      <c r="P9" s="6"/>
    </row>
    <row r="10" spans="1:20" s="1" customFormat="1" ht="15.75" x14ac:dyDescent="0.25">
      <c r="A10" s="10"/>
      <c r="B10" s="11"/>
      <c r="C10" s="12"/>
      <c r="D10" s="48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17"/>
      <c r="R10" s="26"/>
      <c r="S10" s="17"/>
      <c r="T10" s="17"/>
    </row>
    <row r="11" spans="1:20" ht="15.75" thickBot="1" x14ac:dyDescent="0.3">
      <c r="A11" s="1"/>
      <c r="B11" s="2"/>
      <c r="C11" s="1"/>
      <c r="D11" s="50"/>
      <c r="E11" s="1"/>
      <c r="F11" s="4"/>
      <c r="H11" s="1"/>
      <c r="J11" s="1"/>
      <c r="K11" s="1"/>
      <c r="L11" s="1"/>
      <c r="M11" s="1"/>
      <c r="N11" s="1"/>
      <c r="O11" s="1"/>
      <c r="P11" s="1"/>
    </row>
    <row r="12" spans="1:20" ht="26.25" x14ac:dyDescent="0.25">
      <c r="A12" s="98" t="s">
        <v>8</v>
      </c>
      <c r="B12" s="98"/>
      <c r="C12" s="98"/>
      <c r="D12" s="98"/>
      <c r="E12" s="98"/>
      <c r="F12" s="99"/>
      <c r="G12" s="104" t="s">
        <v>59</v>
      </c>
      <c r="H12" s="105"/>
      <c r="I12" s="105"/>
      <c r="J12" s="105"/>
      <c r="K12" s="105"/>
      <c r="L12" s="105"/>
      <c r="M12" s="105"/>
      <c r="N12" s="105"/>
      <c r="O12" s="106"/>
      <c r="P12" s="99"/>
    </row>
    <row r="13" spans="1:20" s="31" customFormat="1" ht="57.75" customHeight="1" x14ac:dyDescent="0.25">
      <c r="A13" s="101" t="s">
        <v>13</v>
      </c>
      <c r="B13" s="101" t="s">
        <v>12</v>
      </c>
      <c r="C13" s="101" t="s">
        <v>0</v>
      </c>
      <c r="D13" s="107" t="s">
        <v>1</v>
      </c>
      <c r="E13" s="101" t="s">
        <v>29</v>
      </c>
      <c r="F13" s="108" t="s">
        <v>30</v>
      </c>
      <c r="G13" s="101" t="s">
        <v>4</v>
      </c>
      <c r="H13" s="109"/>
      <c r="I13" s="101" t="s">
        <v>2</v>
      </c>
      <c r="J13" s="109"/>
      <c r="K13" s="101" t="s">
        <v>3</v>
      </c>
      <c r="L13" s="109"/>
      <c r="M13" s="101" t="s">
        <v>5</v>
      </c>
      <c r="N13" s="109"/>
      <c r="O13" s="102" t="s">
        <v>32</v>
      </c>
      <c r="P13" s="103"/>
      <c r="R13" s="32"/>
    </row>
    <row r="14" spans="1:20" s="31" customFormat="1" ht="31.5" x14ac:dyDescent="0.25">
      <c r="A14" s="101"/>
      <c r="B14" s="101"/>
      <c r="C14" s="101"/>
      <c r="D14" s="107"/>
      <c r="E14" s="101"/>
      <c r="F14" s="108"/>
      <c r="G14" s="33" t="s">
        <v>17</v>
      </c>
      <c r="H14" s="34" t="s">
        <v>6</v>
      </c>
      <c r="I14" s="33" t="s">
        <v>17</v>
      </c>
      <c r="J14" s="34" t="s">
        <v>6</v>
      </c>
      <c r="K14" s="33" t="s">
        <v>17</v>
      </c>
      <c r="L14" s="34" t="s">
        <v>6</v>
      </c>
      <c r="M14" s="33" t="s">
        <v>17</v>
      </c>
      <c r="N14" s="34" t="s">
        <v>6</v>
      </c>
      <c r="O14" s="35" t="s">
        <v>18</v>
      </c>
      <c r="P14" s="35" t="s">
        <v>7</v>
      </c>
      <c r="R14" s="36"/>
    </row>
    <row r="15" spans="1:20" ht="112.5" hidden="1" x14ac:dyDescent="0.25">
      <c r="A15" s="13" t="s">
        <v>19</v>
      </c>
      <c r="B15" s="13" t="s">
        <v>20</v>
      </c>
      <c r="C15" s="13" t="s">
        <v>14</v>
      </c>
      <c r="D15" s="51" t="s">
        <v>15</v>
      </c>
      <c r="E15" s="13" t="s">
        <v>16</v>
      </c>
      <c r="F15" s="13" t="s">
        <v>21</v>
      </c>
      <c r="G15" s="21"/>
      <c r="H15" s="20"/>
      <c r="I15" s="21"/>
      <c r="J15" s="20"/>
      <c r="K15" s="21"/>
      <c r="L15" s="20"/>
      <c r="M15" s="21"/>
      <c r="N15" s="20"/>
      <c r="O15" s="21"/>
      <c r="P15" s="20"/>
      <c r="R15" s="27"/>
      <c r="S15" s="14"/>
      <c r="T15" s="14"/>
    </row>
    <row r="16" spans="1:20" ht="23.25" customHeight="1" x14ac:dyDescent="0.25">
      <c r="A16" s="22"/>
      <c r="B16" s="22" t="s">
        <v>33</v>
      </c>
      <c r="C16" s="22"/>
      <c r="D16" s="53" t="s">
        <v>58</v>
      </c>
      <c r="E16" s="39">
        <f>+'[1]PROGRAMACION ANUAL'!$D$53</f>
        <v>44304491.439999998</v>
      </c>
      <c r="F16" s="21"/>
      <c r="G16" s="42">
        <v>11619868.390000001</v>
      </c>
      <c r="H16" s="42">
        <v>11619868.390000001</v>
      </c>
      <c r="I16" s="42">
        <v>11164868.390000001</v>
      </c>
      <c r="J16" s="42">
        <v>11164868.390000001</v>
      </c>
      <c r="K16" s="42">
        <v>10884868.390000001</v>
      </c>
      <c r="L16" s="42">
        <v>10884868.390000001</v>
      </c>
      <c r="M16" s="42">
        <v>18214885.829999998</v>
      </c>
      <c r="N16" s="42">
        <v>18214885.829999998</v>
      </c>
      <c r="O16" s="42">
        <f>+G16+I16+K16+M16</f>
        <v>51884491</v>
      </c>
      <c r="P16" s="42">
        <f>+N16+L16+J16+H16</f>
        <v>51884491</v>
      </c>
      <c r="Q16" s="18"/>
      <c r="R16" s="28"/>
      <c r="S16" s="14"/>
      <c r="T16" s="14"/>
    </row>
    <row r="17" spans="1:20" ht="101.25" customHeight="1" x14ac:dyDescent="0.25">
      <c r="A17" s="22" t="s">
        <v>26</v>
      </c>
      <c r="B17" s="22" t="s">
        <v>34</v>
      </c>
      <c r="C17" s="22" t="s">
        <v>25</v>
      </c>
      <c r="D17" s="52" t="s">
        <v>66</v>
      </c>
      <c r="E17" s="19">
        <f>+'[1]PROGRAMACION ANUAL'!$E$53</f>
        <v>7580000</v>
      </c>
      <c r="F17" s="38">
        <v>16</v>
      </c>
      <c r="G17" s="38">
        <v>10</v>
      </c>
      <c r="H17" s="38"/>
      <c r="I17" s="38">
        <v>7</v>
      </c>
      <c r="J17" s="38"/>
      <c r="K17" s="38">
        <v>10</v>
      </c>
      <c r="L17" s="38"/>
      <c r="M17" s="38">
        <v>10</v>
      </c>
      <c r="N17" s="38"/>
      <c r="O17" s="38">
        <f>SUM(G17:N17)</f>
        <v>37</v>
      </c>
      <c r="P17" s="38"/>
      <c r="Q17" s="18"/>
      <c r="R17" s="29"/>
      <c r="S17" s="23"/>
      <c r="T17" s="23"/>
    </row>
    <row r="18" spans="1:20" ht="30.75" customHeight="1" x14ac:dyDescent="0.25">
      <c r="A18" s="7"/>
      <c r="B18" s="8"/>
      <c r="C18" s="7"/>
      <c r="D18" s="53" t="s">
        <v>31</v>
      </c>
      <c r="E18" s="40">
        <f>SUM(E16:E17)</f>
        <v>51884491.439999998</v>
      </c>
      <c r="F18" s="40"/>
      <c r="G18" s="37"/>
      <c r="H18" s="37"/>
      <c r="I18" s="37"/>
      <c r="J18" s="37"/>
      <c r="K18" s="37"/>
      <c r="L18" s="37"/>
      <c r="M18" s="37"/>
      <c r="N18" s="37"/>
      <c r="O18" s="37"/>
      <c r="P18" s="37"/>
      <c r="R18" s="30"/>
      <c r="S18" s="23"/>
      <c r="T18" s="23"/>
    </row>
    <row r="19" spans="1:20" s="1" customFormat="1" x14ac:dyDescent="0.25">
      <c r="B19" s="2"/>
      <c r="D19" s="50"/>
      <c r="F19" s="4"/>
      <c r="H19" s="73"/>
      <c r="Q19" s="17"/>
      <c r="R19" s="26"/>
      <c r="S19" s="17"/>
      <c r="T19" s="17"/>
    </row>
    <row r="20" spans="1:20" s="1" customFormat="1" x14ac:dyDescent="0.25">
      <c r="B20" s="2"/>
      <c r="D20" s="50"/>
      <c r="F20" s="4"/>
      <c r="Q20" s="17"/>
      <c r="R20" s="26"/>
      <c r="S20" s="17"/>
      <c r="T20" s="17"/>
    </row>
    <row r="21" spans="1:20" s="1" customFormat="1" x14ac:dyDescent="0.25">
      <c r="B21" s="2"/>
      <c r="D21" s="50"/>
      <c r="E21" s="74"/>
      <c r="F21" s="4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17"/>
      <c r="T21" s="17"/>
    </row>
    <row r="22" spans="1:20" s="1" customFormat="1" x14ac:dyDescent="0.25">
      <c r="B22" s="2"/>
      <c r="D22" s="50"/>
      <c r="E22" s="74"/>
      <c r="F22" s="4"/>
      <c r="K22" s="59"/>
      <c r="L22" s="59"/>
      <c r="M22" s="59"/>
      <c r="N22" s="59"/>
      <c r="O22" s="59"/>
      <c r="Q22" s="17"/>
      <c r="R22" s="26"/>
      <c r="S22" s="17"/>
      <c r="T22" s="17"/>
    </row>
    <row r="23" spans="1:20" s="1" customFormat="1" x14ac:dyDescent="0.25">
      <c r="B23" s="2"/>
      <c r="D23" s="50"/>
      <c r="E23" s="74"/>
      <c r="F23" s="4"/>
      <c r="K23" s="59"/>
      <c r="L23" s="59"/>
      <c r="M23" s="59"/>
      <c r="N23" s="59"/>
      <c r="O23" s="59"/>
      <c r="Q23" s="17"/>
      <c r="R23" s="26"/>
      <c r="S23" s="17"/>
      <c r="T23" s="17"/>
    </row>
    <row r="24" spans="1:20" s="1" customFormat="1" x14ac:dyDescent="0.25">
      <c r="B24" s="2"/>
      <c r="D24" s="50"/>
      <c r="E24" s="74"/>
      <c r="F24" s="75"/>
      <c r="K24" s="59"/>
      <c r="L24" s="59"/>
      <c r="M24" s="59"/>
      <c r="N24" s="59"/>
      <c r="O24" s="59"/>
      <c r="Q24" s="17"/>
      <c r="R24" s="26"/>
      <c r="S24" s="17"/>
      <c r="T24" s="17"/>
    </row>
    <row r="25" spans="1:20" s="1" customFormat="1" x14ac:dyDescent="0.25">
      <c r="B25" s="2"/>
      <c r="D25" s="50"/>
      <c r="E25" s="74"/>
      <c r="F25" s="4"/>
      <c r="K25" s="59"/>
      <c r="L25" s="59"/>
      <c r="M25" s="59"/>
      <c r="N25" s="59"/>
      <c r="O25" s="59"/>
      <c r="Q25" s="17"/>
      <c r="R25" s="26"/>
      <c r="S25" s="17"/>
      <c r="T25" s="17"/>
    </row>
    <row r="26" spans="1:20" s="1" customFormat="1" x14ac:dyDescent="0.25">
      <c r="B26" s="2"/>
      <c r="D26" s="50"/>
      <c r="E26" s="74"/>
      <c r="F26" s="4"/>
      <c r="K26" s="59"/>
      <c r="L26" s="59"/>
      <c r="M26" s="59"/>
      <c r="N26" s="59"/>
      <c r="O26" s="59"/>
      <c r="Q26" s="17"/>
      <c r="R26" s="26"/>
      <c r="S26" s="17"/>
      <c r="T26" s="17"/>
    </row>
    <row r="27" spans="1:20" s="1" customFormat="1" x14ac:dyDescent="0.25">
      <c r="B27" s="2"/>
      <c r="D27" s="50"/>
      <c r="E27" s="74"/>
      <c r="F27" s="4"/>
      <c r="K27" s="59"/>
      <c r="L27" s="59"/>
      <c r="M27" s="59"/>
      <c r="N27" s="59"/>
      <c r="O27" s="59"/>
      <c r="Q27" s="17"/>
      <c r="R27" s="26"/>
      <c r="S27" s="17"/>
      <c r="T27" s="17"/>
    </row>
    <row r="28" spans="1:20" s="1" customFormat="1" x14ac:dyDescent="0.25">
      <c r="B28" s="2"/>
      <c r="D28" s="50"/>
      <c r="E28" s="74"/>
      <c r="F28" s="4"/>
      <c r="K28" s="59"/>
      <c r="L28" s="70"/>
      <c r="M28" s="72" t="s">
        <v>68</v>
      </c>
      <c r="N28" s="70"/>
      <c r="O28" s="59"/>
      <c r="Q28" s="17"/>
      <c r="R28" s="26"/>
      <c r="S28" s="17"/>
      <c r="T28" s="17"/>
    </row>
    <row r="29" spans="1:20" s="1" customFormat="1" x14ac:dyDescent="0.25">
      <c r="B29" s="2"/>
      <c r="D29" s="49"/>
      <c r="E29" s="74"/>
      <c r="F29" s="4"/>
      <c r="K29" s="59"/>
      <c r="L29" s="59"/>
      <c r="M29" s="71" t="s">
        <v>69</v>
      </c>
      <c r="N29" s="59"/>
      <c r="O29" s="59"/>
      <c r="Q29" s="17"/>
      <c r="R29" s="26"/>
      <c r="S29" s="17"/>
      <c r="T29" s="17"/>
    </row>
    <row r="30" spans="1:20" s="1" customFormat="1" x14ac:dyDescent="0.25">
      <c r="B30" s="2"/>
      <c r="D30" s="50"/>
      <c r="E30" s="74"/>
      <c r="F30" s="4"/>
      <c r="Q30" s="17"/>
      <c r="R30" s="26"/>
      <c r="S30" s="17"/>
      <c r="T30" s="17"/>
    </row>
    <row r="31" spans="1:20" s="1" customFormat="1" x14ac:dyDescent="0.25">
      <c r="B31" s="2"/>
      <c r="D31" s="50"/>
      <c r="E31" s="74"/>
      <c r="F31" s="75"/>
      <c r="Q31" s="17"/>
      <c r="R31" s="26"/>
      <c r="S31" s="17"/>
      <c r="T31" s="17"/>
    </row>
    <row r="32" spans="1:20" x14ac:dyDescent="0.25">
      <c r="E32" s="24"/>
    </row>
  </sheetData>
  <mergeCells count="24">
    <mergeCell ref="A1:P1"/>
    <mergeCell ref="A2:P2"/>
    <mergeCell ref="A3:P3"/>
    <mergeCell ref="A13:A14"/>
    <mergeCell ref="O13:P13"/>
    <mergeCell ref="G12:N12"/>
    <mergeCell ref="O12:P12"/>
    <mergeCell ref="B13:B14"/>
    <mergeCell ref="C13:C14"/>
    <mergeCell ref="D13:D14"/>
    <mergeCell ref="E13:E14"/>
    <mergeCell ref="F13:F14"/>
    <mergeCell ref="G13:H13"/>
    <mergeCell ref="I13:J13"/>
    <mergeCell ref="K13:L13"/>
    <mergeCell ref="M13:N13"/>
    <mergeCell ref="G21:I21"/>
    <mergeCell ref="J21:L21"/>
    <mergeCell ref="M21:O21"/>
    <mergeCell ref="P21:R21"/>
    <mergeCell ref="C7:I7"/>
    <mergeCell ref="C8:I8"/>
    <mergeCell ref="C9:I9"/>
    <mergeCell ref="A12:F12"/>
  </mergeCells>
  <dataValidations count="5">
    <dataValidation allowBlank="1" showInputMessage="1" showErrorMessage="1" prompt="Registrar denominación de la Unidad Ejecutora" sqref="C9:I10" xr:uid="{00000000-0002-0000-0100-000000000000}"/>
    <dataValidation allowBlank="1" showInputMessage="1" showErrorMessage="1" prompt="Registrar denominación del Capítulo" sqref="C7:I8" xr:uid="{00000000-0002-0000-0100-000001000000}"/>
    <dataValidation allowBlank="1" showInputMessage="1" showErrorMessage="1" prompt="Registrar código de la Unidad Ejecutora" sqref="B9:B10" xr:uid="{00000000-0002-0000-0100-000002000000}"/>
    <dataValidation allowBlank="1" showInputMessage="1" showErrorMessage="1" prompt="Registrar código del subcapítulo" sqref="B8" xr:uid="{00000000-0002-0000-0100-000003000000}"/>
    <dataValidation allowBlank="1" showInputMessage="1" showErrorMessage="1" prompt="Registrar código del Capítulo" sqref="B7" xr:uid="{00000000-0002-0000-0100-000004000000}"/>
  </dataValidations>
  <pageMargins left="0.74803149606299213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9"/>
  <sheetViews>
    <sheetView topLeftCell="A24" zoomScale="80" zoomScaleNormal="80" workbookViewId="0">
      <selection activeCell="E38" sqref="E38"/>
    </sheetView>
  </sheetViews>
  <sheetFormatPr baseColWidth="10" defaultColWidth="11" defaultRowHeight="15" x14ac:dyDescent="0.25"/>
  <cols>
    <col min="1" max="1" width="19.7109375" customWidth="1"/>
    <col min="2" max="2" width="25.85546875" style="3" customWidth="1"/>
    <col min="3" max="3" width="17.5703125" style="14" customWidth="1"/>
    <col min="4" max="4" width="39.42578125" style="58" customWidth="1"/>
    <col min="5" max="5" width="22.5703125" style="14" customWidth="1"/>
    <col min="6" max="6" width="19.85546875" style="5" customWidth="1"/>
    <col min="7" max="7" width="15.85546875" style="1" bestFit="1" customWidth="1"/>
    <col min="8" max="8" width="15.85546875" bestFit="1" customWidth="1"/>
    <col min="9" max="9" width="15.85546875" style="1" bestFit="1" customWidth="1"/>
    <col min="10" max="12" width="15.85546875" bestFit="1" customWidth="1"/>
    <col min="13" max="13" width="6.28515625" style="16" bestFit="1" customWidth="1"/>
    <col min="14" max="14" width="16.5703125" style="25" bestFit="1" customWidth="1"/>
    <col min="15" max="15" width="14.28515625" style="16" bestFit="1" customWidth="1"/>
    <col min="16" max="16" width="10" style="16" bestFit="1" customWidth="1"/>
  </cols>
  <sheetData>
    <row r="1" spans="1:16" ht="15.75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6" ht="15.75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6" ht="15.75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6" ht="15.75" x14ac:dyDescent="0.25">
      <c r="A4" s="6"/>
      <c r="B4" s="6"/>
      <c r="C4" s="47"/>
      <c r="D4" s="47"/>
      <c r="E4" s="47"/>
      <c r="F4" s="6"/>
      <c r="G4" s="6"/>
      <c r="H4" s="6"/>
      <c r="I4" s="6"/>
      <c r="J4" s="6"/>
      <c r="K4" s="6"/>
      <c r="L4" s="6"/>
    </row>
    <row r="5" spans="1:16" ht="15.75" x14ac:dyDescent="0.25">
      <c r="A5" s="6"/>
      <c r="B5" s="6"/>
      <c r="C5" s="47"/>
      <c r="D5" s="47"/>
      <c r="E5" s="47"/>
      <c r="F5" s="6"/>
      <c r="G5" s="6"/>
      <c r="H5" s="6"/>
      <c r="I5" s="6"/>
      <c r="J5" s="6"/>
      <c r="K5" s="6"/>
      <c r="L5" s="6"/>
    </row>
    <row r="6" spans="1:16" ht="15.75" x14ac:dyDescent="0.25">
      <c r="A6" s="6"/>
      <c r="B6" s="6"/>
      <c r="C6" s="47"/>
      <c r="D6" s="47"/>
      <c r="E6" s="47"/>
      <c r="F6" s="6"/>
      <c r="G6" s="6"/>
      <c r="H6" s="6"/>
      <c r="I6" s="6"/>
      <c r="J6" s="6"/>
      <c r="K6" s="6"/>
      <c r="L6" s="6"/>
    </row>
    <row r="7" spans="1:16" ht="15.75" x14ac:dyDescent="0.25">
      <c r="A7" s="9" t="s">
        <v>9</v>
      </c>
      <c r="B7" s="15" t="s">
        <v>22</v>
      </c>
      <c r="C7" s="97" t="s">
        <v>27</v>
      </c>
      <c r="D7" s="97"/>
      <c r="E7" s="97"/>
      <c r="F7" s="97"/>
      <c r="G7" s="97"/>
      <c r="H7" s="97"/>
      <c r="I7" s="97"/>
      <c r="J7" s="6"/>
      <c r="K7" s="6"/>
      <c r="L7" s="6"/>
    </row>
    <row r="8" spans="1:16" ht="15.75" x14ac:dyDescent="0.25">
      <c r="A8" s="9" t="s">
        <v>10</v>
      </c>
      <c r="B8" s="15" t="s">
        <v>23</v>
      </c>
      <c r="C8" s="97" t="s">
        <v>27</v>
      </c>
      <c r="D8" s="97"/>
      <c r="E8" s="97"/>
      <c r="F8" s="97"/>
      <c r="G8" s="97"/>
      <c r="H8" s="97"/>
      <c r="I8" s="97"/>
      <c r="J8" s="6"/>
      <c r="K8" s="6"/>
      <c r="L8" s="6"/>
    </row>
    <row r="9" spans="1:16" ht="15.75" x14ac:dyDescent="0.25">
      <c r="A9" s="9" t="s">
        <v>11</v>
      </c>
      <c r="B9" s="15" t="s">
        <v>24</v>
      </c>
      <c r="C9" s="97" t="s">
        <v>28</v>
      </c>
      <c r="D9" s="97"/>
      <c r="E9" s="97"/>
      <c r="F9" s="97"/>
      <c r="G9" s="97"/>
      <c r="H9" s="97"/>
      <c r="I9" s="97"/>
      <c r="J9" s="6"/>
      <c r="K9" s="6"/>
      <c r="L9" s="6"/>
    </row>
    <row r="10" spans="1:16" s="1" customFormat="1" ht="15.75" x14ac:dyDescent="0.25">
      <c r="A10" s="10"/>
      <c r="B10" s="11"/>
      <c r="C10" s="48"/>
      <c r="D10" s="48"/>
      <c r="E10" s="48"/>
      <c r="F10" s="12"/>
      <c r="G10" s="12"/>
      <c r="H10" s="12"/>
      <c r="I10" s="12"/>
      <c r="J10" s="6"/>
      <c r="K10" s="6"/>
      <c r="L10" s="6"/>
      <c r="M10" s="17"/>
      <c r="N10" s="26"/>
      <c r="O10" s="17"/>
      <c r="P10" s="17"/>
    </row>
    <row r="11" spans="1:16" ht="15.75" thickBot="1" x14ac:dyDescent="0.3">
      <c r="A11" s="1"/>
      <c r="B11" s="2"/>
      <c r="C11" s="49"/>
      <c r="D11" s="50"/>
      <c r="E11" s="49"/>
      <c r="F11" s="4"/>
      <c r="H11" s="1"/>
      <c r="J11" s="1"/>
      <c r="K11" s="1"/>
      <c r="L11" s="1"/>
    </row>
    <row r="12" spans="1:16" ht="21" x14ac:dyDescent="0.35">
      <c r="A12" s="110" t="s">
        <v>61</v>
      </c>
      <c r="B12" s="110"/>
      <c r="C12" s="110"/>
      <c r="D12" s="110"/>
      <c r="E12" s="110"/>
      <c r="F12" s="111"/>
      <c r="G12" s="44" t="s">
        <v>60</v>
      </c>
      <c r="H12" s="45"/>
      <c r="I12" s="45"/>
      <c r="J12" s="45"/>
      <c r="K12" s="45"/>
      <c r="L12" s="45"/>
    </row>
    <row r="13" spans="1:16" s="31" customFormat="1" ht="57.75" customHeight="1" x14ac:dyDescent="0.25">
      <c r="A13" s="101" t="s">
        <v>13</v>
      </c>
      <c r="B13" s="101" t="s">
        <v>12</v>
      </c>
      <c r="C13" s="107" t="s">
        <v>0</v>
      </c>
      <c r="D13" s="107" t="s">
        <v>1</v>
      </c>
      <c r="E13" s="107" t="s">
        <v>29</v>
      </c>
      <c r="F13" s="108" t="s">
        <v>30</v>
      </c>
      <c r="G13" s="101" t="s">
        <v>4</v>
      </c>
      <c r="H13" s="109"/>
      <c r="I13" s="101" t="s">
        <v>2</v>
      </c>
      <c r="J13" s="109"/>
      <c r="K13" s="102" t="s">
        <v>32</v>
      </c>
      <c r="L13" s="103"/>
      <c r="N13" s="32"/>
    </row>
    <row r="14" spans="1:16" s="31" customFormat="1" ht="31.5" x14ac:dyDescent="0.25">
      <c r="A14" s="101"/>
      <c r="B14" s="101"/>
      <c r="C14" s="107"/>
      <c r="D14" s="107"/>
      <c r="E14" s="107"/>
      <c r="F14" s="108"/>
      <c r="G14" s="33" t="s">
        <v>17</v>
      </c>
      <c r="H14" s="34" t="s">
        <v>6</v>
      </c>
      <c r="I14" s="33" t="s">
        <v>17</v>
      </c>
      <c r="J14" s="34" t="s">
        <v>6</v>
      </c>
      <c r="K14" s="35" t="s">
        <v>18</v>
      </c>
      <c r="L14" s="35" t="s">
        <v>7</v>
      </c>
      <c r="N14" s="36"/>
    </row>
    <row r="15" spans="1:16" ht="72" hidden="1" customHeight="1" x14ac:dyDescent="0.25">
      <c r="A15" s="13" t="s">
        <v>19</v>
      </c>
      <c r="B15" s="13" t="s">
        <v>20</v>
      </c>
      <c r="C15" s="51" t="s">
        <v>14</v>
      </c>
      <c r="D15" s="51" t="s">
        <v>15</v>
      </c>
      <c r="E15" s="51" t="s">
        <v>16</v>
      </c>
      <c r="F15" s="13" t="s">
        <v>21</v>
      </c>
      <c r="G15" s="21"/>
      <c r="H15" s="20"/>
      <c r="I15" s="21"/>
      <c r="J15" s="20"/>
      <c r="K15" s="21"/>
      <c r="L15" s="20"/>
      <c r="N15" s="27"/>
      <c r="O15" s="14"/>
      <c r="P15" s="14"/>
    </row>
    <row r="16" spans="1:16" ht="23.25" customHeight="1" x14ac:dyDescent="0.25">
      <c r="A16" s="22"/>
      <c r="B16" s="22" t="s">
        <v>33</v>
      </c>
      <c r="C16" s="52"/>
      <c r="D16" s="53" t="s">
        <v>58</v>
      </c>
      <c r="E16" s="54">
        <f>+'[1]PROGRAMACION ANUAL'!$D$53</f>
        <v>44304491.439999998</v>
      </c>
      <c r="F16" s="21"/>
      <c r="G16" s="42">
        <v>11619868.390000001</v>
      </c>
      <c r="H16" s="42">
        <v>11619868.390000001</v>
      </c>
      <c r="I16" s="42">
        <v>11164868.390000001</v>
      </c>
      <c r="J16" s="42">
        <v>11164868.390000001</v>
      </c>
      <c r="K16" s="42">
        <f>+G16+I16</f>
        <v>22784736.780000001</v>
      </c>
      <c r="L16" s="42">
        <f>+H16+J16</f>
        <v>22784736.780000001</v>
      </c>
      <c r="M16" s="18"/>
      <c r="N16" s="28"/>
      <c r="O16" s="14"/>
      <c r="P16" s="14"/>
    </row>
    <row r="17" spans="1:16" ht="45" x14ac:dyDescent="0.25">
      <c r="A17" s="22" t="s">
        <v>26</v>
      </c>
      <c r="B17" s="22" t="s">
        <v>34</v>
      </c>
      <c r="C17" s="52" t="s">
        <v>25</v>
      </c>
      <c r="D17" s="52" t="s">
        <v>65</v>
      </c>
      <c r="E17" s="55">
        <f>+'[1]PROGRAMACION ANUAL'!$E$53</f>
        <v>7580000</v>
      </c>
      <c r="F17" s="38">
        <v>27</v>
      </c>
      <c r="G17" s="38">
        <v>10</v>
      </c>
      <c r="H17" s="38"/>
      <c r="I17" s="38">
        <v>7</v>
      </c>
      <c r="J17" s="38"/>
      <c r="K17" s="38">
        <f ca="1">SUM(G17:L17)</f>
        <v>17</v>
      </c>
      <c r="L17" s="38"/>
      <c r="M17" s="18"/>
      <c r="N17" s="29"/>
      <c r="O17" s="23"/>
      <c r="P17" s="23"/>
    </row>
    <row r="18" spans="1:16" ht="30.75" customHeight="1" x14ac:dyDescent="0.25">
      <c r="A18" s="7"/>
      <c r="B18" s="8"/>
      <c r="C18" s="56"/>
      <c r="D18" s="53" t="s">
        <v>31</v>
      </c>
      <c r="E18" s="57">
        <f>SUM(E16:E17)</f>
        <v>51884491.439999998</v>
      </c>
      <c r="F18" s="40"/>
      <c r="G18" s="37"/>
      <c r="H18" s="37"/>
      <c r="I18" s="37"/>
      <c r="J18" s="37"/>
      <c r="K18" s="37"/>
      <c r="L18" s="37"/>
      <c r="N18" s="30"/>
      <c r="O18" s="23"/>
      <c r="P18" s="23"/>
    </row>
    <row r="19" spans="1:16" ht="15.75" thickBot="1" x14ac:dyDescent="0.3">
      <c r="H19" s="41"/>
    </row>
    <row r="20" spans="1:16" ht="21" x14ac:dyDescent="0.35">
      <c r="A20" s="110" t="s">
        <v>62</v>
      </c>
      <c r="B20" s="110"/>
      <c r="C20" s="110"/>
      <c r="D20" s="110"/>
      <c r="E20" s="110"/>
      <c r="F20" s="111"/>
      <c r="G20" s="112" t="s">
        <v>60</v>
      </c>
      <c r="H20" s="113"/>
      <c r="I20" s="113"/>
      <c r="J20" s="113"/>
      <c r="K20" s="113"/>
      <c r="L20" s="113"/>
    </row>
    <row r="21" spans="1:16" s="31" customFormat="1" ht="57.75" customHeight="1" x14ac:dyDescent="0.25">
      <c r="A21" s="101" t="s">
        <v>13</v>
      </c>
      <c r="B21" s="101" t="s">
        <v>12</v>
      </c>
      <c r="C21" s="107" t="s">
        <v>0</v>
      </c>
      <c r="D21" s="107" t="s">
        <v>1</v>
      </c>
      <c r="E21" s="107" t="s">
        <v>29</v>
      </c>
      <c r="F21" s="108" t="s">
        <v>30</v>
      </c>
      <c r="G21" s="43" t="s">
        <v>3</v>
      </c>
      <c r="H21" s="46"/>
      <c r="I21" s="101" t="s">
        <v>5</v>
      </c>
      <c r="J21" s="109"/>
      <c r="K21" s="102" t="s">
        <v>32</v>
      </c>
      <c r="L21" s="103"/>
      <c r="N21" s="32"/>
    </row>
    <row r="22" spans="1:16" s="31" customFormat="1" ht="31.5" x14ac:dyDescent="0.25">
      <c r="A22" s="101"/>
      <c r="B22" s="101"/>
      <c r="C22" s="107"/>
      <c r="D22" s="107"/>
      <c r="E22" s="107"/>
      <c r="F22" s="108"/>
      <c r="G22" s="33" t="s">
        <v>17</v>
      </c>
      <c r="H22" s="34" t="s">
        <v>6</v>
      </c>
      <c r="I22" s="33" t="s">
        <v>17</v>
      </c>
      <c r="J22" s="34" t="s">
        <v>6</v>
      </c>
      <c r="K22" s="35" t="s">
        <v>18</v>
      </c>
      <c r="L22" s="35" t="s">
        <v>7</v>
      </c>
      <c r="N22" s="36"/>
    </row>
    <row r="23" spans="1:16" ht="72" hidden="1" customHeight="1" x14ac:dyDescent="0.25">
      <c r="A23" s="13" t="s">
        <v>19</v>
      </c>
      <c r="B23" s="13" t="s">
        <v>20</v>
      </c>
      <c r="C23" s="51" t="s">
        <v>14</v>
      </c>
      <c r="D23" s="51" t="s">
        <v>15</v>
      </c>
      <c r="E23" s="51" t="s">
        <v>16</v>
      </c>
      <c r="F23" s="13" t="s">
        <v>21</v>
      </c>
      <c r="G23" s="21"/>
      <c r="H23" s="20"/>
      <c r="I23" s="21"/>
      <c r="J23" s="20"/>
      <c r="K23" s="21"/>
      <c r="L23" s="20"/>
      <c r="N23" s="27"/>
      <c r="O23" s="14"/>
      <c r="P23" s="14"/>
    </row>
    <row r="24" spans="1:16" ht="23.25" customHeight="1" x14ac:dyDescent="0.25">
      <c r="A24" s="22"/>
      <c r="B24" s="22" t="s">
        <v>33</v>
      </c>
      <c r="C24" s="52"/>
      <c r="D24" s="53" t="s">
        <v>58</v>
      </c>
      <c r="E24" s="54">
        <f>+'[1]PROGRAMACION ANUAL'!$D$53</f>
        <v>44304491.439999998</v>
      </c>
      <c r="F24" s="21"/>
      <c r="G24" s="42">
        <v>10884868.390000001</v>
      </c>
      <c r="H24" s="42">
        <v>10884868.390000001</v>
      </c>
      <c r="I24" s="42">
        <v>18214885.829999998</v>
      </c>
      <c r="J24" s="42">
        <v>18214885.829999998</v>
      </c>
      <c r="K24" s="42">
        <f>+G24+I24</f>
        <v>29099754.219999999</v>
      </c>
      <c r="L24" s="42">
        <f>+H24+J24</f>
        <v>29099754.219999999</v>
      </c>
      <c r="M24" s="18"/>
      <c r="N24" s="28"/>
      <c r="O24" s="14"/>
      <c r="P24" s="14"/>
    </row>
    <row r="25" spans="1:16" ht="45" x14ac:dyDescent="0.25">
      <c r="A25" s="22" t="s">
        <v>26</v>
      </c>
      <c r="B25" s="22" t="s">
        <v>34</v>
      </c>
      <c r="C25" s="52" t="s">
        <v>25</v>
      </c>
      <c r="D25" s="52" t="s">
        <v>64</v>
      </c>
      <c r="E25" s="55">
        <f>+'[1]PROGRAMACION ANUAL'!$E$53</f>
        <v>7580000</v>
      </c>
      <c r="F25" s="38">
        <v>20</v>
      </c>
      <c r="G25" s="38">
        <v>10</v>
      </c>
      <c r="H25" s="38"/>
      <c r="I25" s="38">
        <v>10</v>
      </c>
      <c r="J25" s="38"/>
      <c r="K25" s="38">
        <f>+G25+I25</f>
        <v>20</v>
      </c>
      <c r="L25" s="38"/>
      <c r="M25" s="18"/>
      <c r="N25" s="29"/>
      <c r="O25" s="23"/>
      <c r="P25" s="23"/>
    </row>
    <row r="26" spans="1:16" ht="30.75" customHeight="1" x14ac:dyDescent="0.25">
      <c r="A26" s="7"/>
      <c r="B26" s="8"/>
      <c r="C26" s="56"/>
      <c r="D26" s="53" t="s">
        <v>31</v>
      </c>
      <c r="E26" s="57">
        <f>SUM(E24:E25)</f>
        <v>51884491.439999998</v>
      </c>
      <c r="F26" s="40"/>
      <c r="G26" s="37"/>
      <c r="H26" s="37"/>
      <c r="I26" s="37"/>
      <c r="J26" s="37"/>
      <c r="K26" s="37"/>
      <c r="L26" s="37"/>
      <c r="N26" s="30"/>
      <c r="O26" s="23"/>
      <c r="P26" s="23"/>
    </row>
    <row r="27" spans="1:16" s="1" customFormat="1" x14ac:dyDescent="0.25">
      <c r="B27" s="2"/>
      <c r="C27" s="49"/>
      <c r="D27" s="50"/>
      <c r="E27" s="76"/>
      <c r="F27" s="4"/>
      <c r="M27" s="17"/>
      <c r="N27" s="26"/>
      <c r="O27" s="17"/>
      <c r="P27" s="17"/>
    </row>
    <row r="28" spans="1:16" s="1" customFormat="1" ht="15.75" x14ac:dyDescent="0.25">
      <c r="B28" s="2"/>
      <c r="C28" s="49"/>
      <c r="D28" s="50"/>
      <c r="E28" s="76"/>
      <c r="F28" s="4"/>
      <c r="J28" s="77" t="s">
        <v>67</v>
      </c>
      <c r="K28" s="78">
        <f>+K24+K16</f>
        <v>51884491</v>
      </c>
      <c r="L28" s="78">
        <f>+L24+L16</f>
        <v>51884491</v>
      </c>
      <c r="M28" s="17"/>
      <c r="N28" s="26"/>
      <c r="O28" s="17"/>
      <c r="P28" s="17"/>
    </row>
    <row r="29" spans="1:16" s="1" customFormat="1" x14ac:dyDescent="0.25">
      <c r="B29" s="2"/>
      <c r="C29" s="49"/>
      <c r="D29" s="49"/>
      <c r="E29" s="76"/>
      <c r="F29" s="4"/>
      <c r="M29" s="17"/>
      <c r="N29" s="26"/>
      <c r="O29" s="17"/>
      <c r="P29" s="17"/>
    </row>
    <row r="30" spans="1:16" s="1" customFormat="1" x14ac:dyDescent="0.25">
      <c r="B30" s="2"/>
      <c r="C30" s="49"/>
      <c r="D30" s="50"/>
      <c r="E30" s="76"/>
      <c r="F30" s="4"/>
      <c r="M30" s="17"/>
      <c r="N30" s="26"/>
      <c r="O30" s="17"/>
      <c r="P30" s="17"/>
    </row>
    <row r="31" spans="1:16" s="1" customFormat="1" x14ac:dyDescent="0.25">
      <c r="B31" s="2"/>
      <c r="C31" s="49"/>
      <c r="D31" s="50"/>
      <c r="E31" s="76"/>
      <c r="F31" s="75"/>
      <c r="M31" s="17"/>
      <c r="N31" s="26"/>
      <c r="O31" s="17"/>
      <c r="P31" s="17"/>
    </row>
    <row r="32" spans="1:16" s="1" customFormat="1" x14ac:dyDescent="0.25">
      <c r="B32" s="2"/>
      <c r="C32" s="49"/>
      <c r="D32" s="50"/>
      <c r="E32" s="79"/>
      <c r="F32" s="4"/>
      <c r="G32" s="96"/>
      <c r="H32" s="96"/>
      <c r="I32" s="96"/>
      <c r="J32" s="96"/>
      <c r="K32" s="96"/>
      <c r="L32" s="96"/>
      <c r="M32" s="17"/>
      <c r="N32" s="26"/>
      <c r="O32" s="17"/>
      <c r="P32" s="17"/>
    </row>
    <row r="33" spans="2:16" s="1" customFormat="1" x14ac:dyDescent="0.25">
      <c r="B33" s="2"/>
      <c r="C33" s="49"/>
      <c r="D33" s="50"/>
      <c r="E33" s="49"/>
      <c r="F33" s="4"/>
      <c r="H33" s="59"/>
      <c r="I33" s="59"/>
      <c r="J33" s="59"/>
      <c r="K33" s="59"/>
      <c r="L33" s="59"/>
      <c r="M33" s="17"/>
      <c r="N33" s="26"/>
      <c r="O33" s="17"/>
      <c r="P33" s="17"/>
    </row>
    <row r="34" spans="2:16" s="1" customFormat="1" x14ac:dyDescent="0.25">
      <c r="B34" s="2"/>
      <c r="C34" s="49"/>
      <c r="D34" s="50"/>
      <c r="E34" s="49"/>
      <c r="F34" s="4"/>
      <c r="H34" s="59"/>
      <c r="I34" s="59"/>
      <c r="J34" s="59"/>
      <c r="K34" s="59"/>
      <c r="L34" s="59"/>
      <c r="M34" s="17"/>
      <c r="N34" s="26"/>
      <c r="O34" s="17"/>
      <c r="P34" s="17"/>
    </row>
    <row r="35" spans="2:16" s="1" customFormat="1" x14ac:dyDescent="0.25">
      <c r="B35" s="2"/>
      <c r="C35" s="49"/>
      <c r="D35" s="50"/>
      <c r="E35" s="49"/>
      <c r="F35" s="4"/>
      <c r="H35" s="59"/>
      <c r="I35" s="59"/>
      <c r="J35" s="59"/>
      <c r="K35" s="59"/>
      <c r="L35" s="59"/>
      <c r="M35" s="17"/>
      <c r="N35" s="26"/>
      <c r="O35" s="17"/>
      <c r="P35" s="17"/>
    </row>
    <row r="36" spans="2:16" s="1" customFormat="1" x14ac:dyDescent="0.25">
      <c r="B36" s="2"/>
      <c r="C36" s="49"/>
      <c r="D36" s="50"/>
      <c r="E36" s="49"/>
      <c r="F36" s="4"/>
      <c r="H36" s="59"/>
      <c r="I36" s="59"/>
      <c r="J36" s="59"/>
      <c r="K36" s="59"/>
      <c r="L36" s="59"/>
      <c r="M36" s="17"/>
      <c r="N36" s="26"/>
      <c r="O36" s="17"/>
      <c r="P36" s="17"/>
    </row>
    <row r="37" spans="2:16" s="1" customFormat="1" x14ac:dyDescent="0.25">
      <c r="B37" s="2"/>
      <c r="C37" s="49"/>
      <c r="D37" s="50"/>
      <c r="E37" s="49"/>
      <c r="F37" s="4"/>
      <c r="H37" s="59"/>
      <c r="I37" s="59"/>
      <c r="J37" s="59"/>
      <c r="K37" s="59"/>
      <c r="L37" s="59"/>
      <c r="M37" s="17"/>
      <c r="N37" s="26"/>
      <c r="O37" s="17"/>
      <c r="P37" s="17"/>
    </row>
    <row r="38" spans="2:16" s="1" customFormat="1" x14ac:dyDescent="0.25">
      <c r="B38" s="2"/>
      <c r="C38" s="49"/>
      <c r="D38" s="50"/>
      <c r="E38" s="49"/>
      <c r="F38" s="4"/>
      <c r="H38" s="59"/>
      <c r="I38" s="59"/>
      <c r="J38" s="59"/>
      <c r="K38" s="59"/>
      <c r="L38" s="59"/>
      <c r="M38" s="17"/>
      <c r="N38" s="26"/>
      <c r="O38" s="17"/>
      <c r="P38" s="17"/>
    </row>
    <row r="39" spans="2:16" s="1" customFormat="1" x14ac:dyDescent="0.25">
      <c r="B39" s="2"/>
      <c r="C39" s="49"/>
      <c r="D39" s="50"/>
      <c r="E39" s="49"/>
      <c r="F39" s="4"/>
      <c r="H39" s="59"/>
      <c r="I39" s="70"/>
      <c r="J39" s="72" t="s">
        <v>68</v>
      </c>
      <c r="K39" s="70"/>
      <c r="L39" s="59"/>
      <c r="M39" s="17"/>
      <c r="N39" s="26"/>
      <c r="O39" s="17"/>
      <c r="P39" s="17"/>
    </row>
    <row r="40" spans="2:16" s="1" customFormat="1" x14ac:dyDescent="0.25">
      <c r="B40" s="2"/>
      <c r="C40" s="49"/>
      <c r="D40" s="50"/>
      <c r="E40" s="49"/>
      <c r="F40" s="4"/>
      <c r="H40" s="59"/>
      <c r="I40" s="59"/>
      <c r="J40" s="71" t="s">
        <v>69</v>
      </c>
      <c r="K40" s="59"/>
      <c r="L40" s="59"/>
      <c r="M40" s="17"/>
      <c r="N40" s="26"/>
      <c r="O40" s="17"/>
      <c r="P40" s="17"/>
    </row>
    <row r="41" spans="2:16" s="1" customFormat="1" x14ac:dyDescent="0.25">
      <c r="B41" s="2"/>
      <c r="C41" s="49"/>
      <c r="D41" s="50"/>
      <c r="E41" s="49"/>
      <c r="F41" s="4"/>
      <c r="M41" s="17"/>
      <c r="N41" s="26"/>
      <c r="O41" s="17"/>
      <c r="P41" s="17"/>
    </row>
    <row r="42" spans="2:16" s="1" customFormat="1" x14ac:dyDescent="0.25">
      <c r="B42" s="2"/>
      <c r="C42" s="49"/>
      <c r="D42" s="50"/>
      <c r="E42" s="49"/>
      <c r="F42" s="4"/>
      <c r="M42" s="17"/>
      <c r="N42" s="26"/>
      <c r="O42" s="17"/>
      <c r="P42" s="17"/>
    </row>
    <row r="43" spans="2:16" s="1" customFormat="1" x14ac:dyDescent="0.25">
      <c r="B43" s="2"/>
      <c r="C43" s="49"/>
      <c r="D43" s="50"/>
      <c r="E43" s="49"/>
      <c r="F43" s="4"/>
      <c r="M43" s="17"/>
      <c r="N43" s="26"/>
      <c r="O43" s="17"/>
      <c r="P43" s="17"/>
    </row>
    <row r="44" spans="2:16" s="1" customFormat="1" x14ac:dyDescent="0.25">
      <c r="B44" s="2"/>
      <c r="C44" s="49"/>
      <c r="D44" s="50"/>
      <c r="E44" s="49"/>
      <c r="F44" s="4"/>
      <c r="M44" s="17"/>
      <c r="N44" s="26"/>
      <c r="O44" s="17"/>
      <c r="P44" s="17"/>
    </row>
    <row r="45" spans="2:16" s="1" customFormat="1" x14ac:dyDescent="0.25">
      <c r="B45" s="2"/>
      <c r="C45" s="49"/>
      <c r="D45" s="50"/>
      <c r="E45" s="49"/>
      <c r="F45" s="4"/>
      <c r="M45" s="17"/>
      <c r="N45" s="26"/>
      <c r="O45" s="17"/>
      <c r="P45" s="17"/>
    </row>
    <row r="46" spans="2:16" s="1" customFormat="1" x14ac:dyDescent="0.25">
      <c r="B46" s="2"/>
      <c r="C46" s="49"/>
      <c r="D46" s="50"/>
      <c r="E46" s="49"/>
      <c r="F46" s="4"/>
      <c r="M46" s="17"/>
      <c r="N46" s="26"/>
      <c r="O46" s="17"/>
      <c r="P46" s="17"/>
    </row>
    <row r="47" spans="2:16" s="1" customFormat="1" x14ac:dyDescent="0.25">
      <c r="B47" s="2"/>
      <c r="C47" s="49"/>
      <c r="D47" s="50"/>
      <c r="E47" s="49"/>
      <c r="F47" s="4"/>
      <c r="M47" s="17"/>
      <c r="N47" s="26"/>
      <c r="O47" s="17"/>
      <c r="P47" s="17"/>
    </row>
    <row r="48" spans="2:16" s="1" customFormat="1" x14ac:dyDescent="0.25">
      <c r="B48" s="2"/>
      <c r="C48" s="49"/>
      <c r="D48" s="50"/>
      <c r="E48" s="49"/>
      <c r="F48" s="4"/>
      <c r="M48" s="17"/>
      <c r="N48" s="26"/>
      <c r="O48" s="17"/>
      <c r="P48" s="17"/>
    </row>
    <row r="49" spans="2:16" s="1" customFormat="1" x14ac:dyDescent="0.25">
      <c r="B49" s="2"/>
      <c r="C49" s="49"/>
      <c r="D49" s="50"/>
      <c r="E49" s="49"/>
      <c r="F49" s="4"/>
      <c r="M49" s="17"/>
      <c r="N49" s="26"/>
      <c r="O49" s="17"/>
      <c r="P49" s="17"/>
    </row>
    <row r="50" spans="2:16" s="1" customFormat="1" x14ac:dyDescent="0.25">
      <c r="B50" s="2"/>
      <c r="C50" s="49"/>
      <c r="D50" s="50"/>
      <c r="E50" s="49"/>
      <c r="F50" s="4"/>
      <c r="M50" s="17"/>
      <c r="N50" s="26"/>
      <c r="O50" s="17"/>
      <c r="P50" s="17"/>
    </row>
    <row r="51" spans="2:16" s="1" customFormat="1" x14ac:dyDescent="0.25">
      <c r="B51" s="2"/>
      <c r="C51" s="49"/>
      <c r="D51" s="50"/>
      <c r="E51" s="49"/>
      <c r="F51" s="4"/>
      <c r="M51" s="17"/>
      <c r="N51" s="26"/>
      <c r="O51" s="17"/>
      <c r="P51" s="17"/>
    </row>
    <row r="52" spans="2:16" s="1" customFormat="1" x14ac:dyDescent="0.25">
      <c r="B52" s="2"/>
      <c r="C52" s="49"/>
      <c r="D52" s="50"/>
      <c r="E52" s="49"/>
      <c r="F52" s="4"/>
      <c r="M52" s="17"/>
      <c r="N52" s="26"/>
      <c r="O52" s="17"/>
      <c r="P52" s="17"/>
    </row>
    <row r="53" spans="2:16" s="1" customFormat="1" x14ac:dyDescent="0.25">
      <c r="B53" s="2"/>
      <c r="C53" s="49"/>
      <c r="D53" s="50"/>
      <c r="E53" s="49"/>
      <c r="F53" s="4"/>
      <c r="M53" s="17"/>
      <c r="N53" s="26"/>
      <c r="O53" s="17"/>
      <c r="P53" s="17"/>
    </row>
    <row r="54" spans="2:16" s="1" customFormat="1" x14ac:dyDescent="0.25">
      <c r="B54" s="2"/>
      <c r="C54" s="49"/>
      <c r="D54" s="50"/>
      <c r="E54" s="49"/>
      <c r="F54" s="4"/>
      <c r="M54" s="17"/>
      <c r="N54" s="26"/>
      <c r="O54" s="17"/>
      <c r="P54" s="17"/>
    </row>
    <row r="55" spans="2:16" s="1" customFormat="1" x14ac:dyDescent="0.25">
      <c r="B55" s="2"/>
      <c r="C55" s="49"/>
      <c r="D55" s="50"/>
      <c r="E55" s="49"/>
      <c r="F55" s="4"/>
      <c r="M55" s="17"/>
      <c r="N55" s="26"/>
      <c r="O55" s="17"/>
      <c r="P55" s="17"/>
    </row>
    <row r="56" spans="2:16" s="1" customFormat="1" x14ac:dyDescent="0.25">
      <c r="B56" s="2"/>
      <c r="C56" s="49"/>
      <c r="D56" s="50"/>
      <c r="E56" s="49"/>
      <c r="F56" s="4"/>
      <c r="M56" s="17"/>
      <c r="N56" s="26"/>
      <c r="O56" s="17"/>
      <c r="P56" s="17"/>
    </row>
    <row r="57" spans="2:16" s="1" customFormat="1" x14ac:dyDescent="0.25">
      <c r="B57" s="2"/>
      <c r="C57" s="49"/>
      <c r="D57" s="50"/>
      <c r="E57" s="49"/>
      <c r="F57" s="4"/>
      <c r="M57" s="17"/>
      <c r="N57" s="26"/>
      <c r="O57" s="17"/>
      <c r="P57" s="17"/>
    </row>
    <row r="58" spans="2:16" s="1" customFormat="1" x14ac:dyDescent="0.25">
      <c r="B58" s="2"/>
      <c r="C58" s="49"/>
      <c r="D58" s="50"/>
      <c r="E58" s="49"/>
      <c r="F58" s="4"/>
      <c r="M58" s="17"/>
      <c r="N58" s="26"/>
      <c r="O58" s="17"/>
      <c r="P58" s="17"/>
    </row>
    <row r="59" spans="2:16" s="1" customFormat="1" x14ac:dyDescent="0.25">
      <c r="B59" s="2"/>
      <c r="C59" s="49"/>
      <c r="D59" s="50"/>
      <c r="E59" s="49"/>
      <c r="F59" s="4"/>
      <c r="M59" s="17"/>
      <c r="N59" s="26"/>
      <c r="O59" s="17"/>
      <c r="P59" s="17"/>
    </row>
    <row r="60" spans="2:16" s="1" customFormat="1" x14ac:dyDescent="0.25">
      <c r="B60" s="2"/>
      <c r="C60" s="49"/>
      <c r="D60" s="50"/>
      <c r="E60" s="49"/>
      <c r="F60" s="4"/>
      <c r="M60" s="17"/>
      <c r="N60" s="26"/>
      <c r="O60" s="17"/>
      <c r="P60" s="17"/>
    </row>
    <row r="61" spans="2:16" s="1" customFormat="1" x14ac:dyDescent="0.25">
      <c r="B61" s="2"/>
      <c r="C61" s="49"/>
      <c r="D61" s="50"/>
      <c r="E61" s="49"/>
      <c r="F61" s="4"/>
      <c r="M61" s="17"/>
      <c r="N61" s="26"/>
      <c r="O61" s="17"/>
      <c r="P61" s="17"/>
    </row>
    <row r="62" spans="2:16" s="1" customFormat="1" x14ac:dyDescent="0.25">
      <c r="B62" s="2"/>
      <c r="C62" s="49"/>
      <c r="D62" s="50"/>
      <c r="E62" s="49"/>
      <c r="F62" s="4"/>
      <c r="M62" s="17"/>
      <c r="N62" s="26"/>
      <c r="O62" s="17"/>
      <c r="P62" s="17"/>
    </row>
    <row r="63" spans="2:16" s="1" customFormat="1" x14ac:dyDescent="0.25">
      <c r="B63" s="2"/>
      <c r="C63" s="49"/>
      <c r="D63" s="50"/>
      <c r="E63" s="49"/>
      <c r="F63" s="4"/>
      <c r="M63" s="17"/>
      <c r="N63" s="26"/>
      <c r="O63" s="17"/>
      <c r="P63" s="17"/>
    </row>
    <row r="64" spans="2:16" s="1" customFormat="1" x14ac:dyDescent="0.25">
      <c r="B64" s="2"/>
      <c r="C64" s="49"/>
      <c r="D64" s="50"/>
      <c r="E64" s="49"/>
      <c r="F64" s="4"/>
      <c r="M64" s="17"/>
      <c r="N64" s="26"/>
      <c r="O64" s="17"/>
      <c r="P64" s="17"/>
    </row>
    <row r="65" spans="2:16" s="1" customFormat="1" x14ac:dyDescent="0.25">
      <c r="B65" s="2"/>
      <c r="C65" s="49"/>
      <c r="D65" s="50"/>
      <c r="E65" s="49"/>
      <c r="F65" s="4"/>
      <c r="M65" s="17"/>
      <c r="N65" s="26"/>
      <c r="O65" s="17"/>
      <c r="P65" s="17"/>
    </row>
    <row r="66" spans="2:16" s="1" customFormat="1" x14ac:dyDescent="0.25">
      <c r="B66" s="2"/>
      <c r="C66" s="49"/>
      <c r="D66" s="50"/>
      <c r="E66" s="49"/>
      <c r="F66" s="4"/>
      <c r="M66" s="17"/>
      <c r="N66" s="26"/>
      <c r="O66" s="17"/>
      <c r="P66" s="17"/>
    </row>
    <row r="67" spans="2:16" s="1" customFormat="1" x14ac:dyDescent="0.25">
      <c r="B67" s="2"/>
      <c r="C67" s="49"/>
      <c r="D67" s="50"/>
      <c r="E67" s="49"/>
      <c r="F67" s="4"/>
      <c r="M67" s="17"/>
      <c r="N67" s="26"/>
      <c r="O67" s="17"/>
      <c r="P67" s="17"/>
    </row>
    <row r="68" spans="2:16" s="1" customFormat="1" x14ac:dyDescent="0.25">
      <c r="B68" s="2"/>
      <c r="C68" s="49"/>
      <c r="D68" s="50"/>
      <c r="E68" s="49"/>
      <c r="F68" s="4"/>
      <c r="M68" s="17"/>
      <c r="N68" s="26"/>
      <c r="O68" s="17"/>
      <c r="P68" s="17"/>
    </row>
    <row r="69" spans="2:16" s="1" customFormat="1" x14ac:dyDescent="0.25">
      <c r="B69" s="2"/>
      <c r="C69" s="49"/>
      <c r="D69" s="50"/>
      <c r="E69" s="49"/>
      <c r="F69" s="4"/>
      <c r="M69" s="17"/>
      <c r="N69" s="26"/>
      <c r="O69" s="17"/>
      <c r="P69" s="17"/>
    </row>
    <row r="70" spans="2:16" s="1" customFormat="1" x14ac:dyDescent="0.25">
      <c r="B70" s="2"/>
      <c r="C70" s="49"/>
      <c r="D70" s="50"/>
      <c r="E70" s="49"/>
      <c r="F70" s="4"/>
      <c r="M70" s="17"/>
      <c r="N70" s="26"/>
      <c r="O70" s="17"/>
      <c r="P70" s="17"/>
    </row>
    <row r="71" spans="2:16" s="1" customFormat="1" x14ac:dyDescent="0.25">
      <c r="B71" s="2"/>
      <c r="C71" s="49"/>
      <c r="D71" s="50"/>
      <c r="E71" s="49"/>
      <c r="F71" s="4"/>
      <c r="M71" s="17"/>
      <c r="N71" s="26"/>
      <c r="O71" s="17"/>
      <c r="P71" s="17"/>
    </row>
    <row r="72" spans="2:16" s="1" customFormat="1" x14ac:dyDescent="0.25">
      <c r="B72" s="2"/>
      <c r="C72" s="49"/>
      <c r="D72" s="50"/>
      <c r="E72" s="49"/>
      <c r="F72" s="4"/>
      <c r="M72" s="17"/>
      <c r="N72" s="26"/>
      <c r="O72" s="17"/>
      <c r="P72" s="17"/>
    </row>
    <row r="73" spans="2:16" s="1" customFormat="1" x14ac:dyDescent="0.25">
      <c r="B73" s="2"/>
      <c r="C73" s="49"/>
      <c r="D73" s="50"/>
      <c r="E73" s="49"/>
      <c r="F73" s="4"/>
      <c r="M73" s="17"/>
      <c r="N73" s="26"/>
      <c r="O73" s="17"/>
      <c r="P73" s="17"/>
    </row>
    <row r="74" spans="2:16" s="1" customFormat="1" x14ac:dyDescent="0.25">
      <c r="B74" s="2"/>
      <c r="C74" s="49"/>
      <c r="D74" s="50"/>
      <c r="E74" s="49"/>
      <c r="F74" s="4"/>
      <c r="M74" s="17"/>
      <c r="N74" s="26"/>
      <c r="O74" s="17"/>
      <c r="P74" s="17"/>
    </row>
    <row r="75" spans="2:16" s="1" customFormat="1" x14ac:dyDescent="0.25">
      <c r="B75" s="2"/>
      <c r="C75" s="49"/>
      <c r="D75" s="50"/>
      <c r="E75" s="49"/>
      <c r="F75" s="4"/>
      <c r="M75" s="17"/>
      <c r="N75" s="26"/>
      <c r="O75" s="17"/>
      <c r="P75" s="17"/>
    </row>
    <row r="76" spans="2:16" s="1" customFormat="1" x14ac:dyDescent="0.25">
      <c r="B76" s="2"/>
      <c r="C76" s="49"/>
      <c r="D76" s="50"/>
      <c r="E76" s="49"/>
      <c r="F76" s="4"/>
      <c r="M76" s="17"/>
      <c r="N76" s="26"/>
      <c r="O76" s="17"/>
      <c r="P76" s="17"/>
    </row>
    <row r="77" spans="2:16" s="1" customFormat="1" x14ac:dyDescent="0.25">
      <c r="B77" s="2"/>
      <c r="C77" s="49"/>
      <c r="D77" s="50"/>
      <c r="E77" s="49"/>
      <c r="F77" s="4"/>
      <c r="M77" s="17"/>
      <c r="N77" s="26"/>
      <c r="O77" s="17"/>
      <c r="P77" s="17"/>
    </row>
    <row r="78" spans="2:16" s="1" customFormat="1" x14ac:dyDescent="0.25">
      <c r="B78" s="2"/>
      <c r="C78" s="49"/>
      <c r="D78" s="50"/>
      <c r="E78" s="49"/>
      <c r="F78" s="4"/>
      <c r="M78" s="17"/>
      <c r="N78" s="26"/>
      <c r="O78" s="17"/>
      <c r="P78" s="17"/>
    </row>
    <row r="79" spans="2:16" s="1" customFormat="1" x14ac:dyDescent="0.25">
      <c r="B79" s="2"/>
      <c r="C79" s="49"/>
      <c r="D79" s="50"/>
      <c r="E79" s="49"/>
      <c r="F79" s="4"/>
      <c r="M79" s="17"/>
      <c r="N79" s="26"/>
      <c r="O79" s="17"/>
      <c r="P79" s="17"/>
    </row>
    <row r="80" spans="2:16" s="1" customFormat="1" x14ac:dyDescent="0.25">
      <c r="B80" s="2"/>
      <c r="C80" s="49"/>
      <c r="D80" s="50"/>
      <c r="E80" s="49"/>
      <c r="F80" s="4"/>
      <c r="M80" s="17"/>
      <c r="N80" s="26"/>
      <c r="O80" s="17"/>
      <c r="P80" s="17"/>
    </row>
    <row r="81" spans="2:16" s="1" customFormat="1" x14ac:dyDescent="0.25">
      <c r="B81" s="2"/>
      <c r="C81" s="49"/>
      <c r="D81" s="50"/>
      <c r="E81" s="49"/>
      <c r="F81" s="4"/>
      <c r="M81" s="17"/>
      <c r="N81" s="26"/>
      <c r="O81" s="17"/>
      <c r="P81" s="17"/>
    </row>
    <row r="82" spans="2:16" s="1" customFormat="1" x14ac:dyDescent="0.25">
      <c r="B82" s="2"/>
      <c r="C82" s="49"/>
      <c r="D82" s="50"/>
      <c r="E82" s="49"/>
      <c r="F82" s="4"/>
      <c r="M82" s="17"/>
      <c r="N82" s="26"/>
      <c r="O82" s="17"/>
      <c r="P82" s="17"/>
    </row>
    <row r="83" spans="2:16" s="1" customFormat="1" x14ac:dyDescent="0.25">
      <c r="B83" s="2"/>
      <c r="C83" s="49"/>
      <c r="D83" s="50"/>
      <c r="E83" s="49"/>
      <c r="F83" s="4"/>
      <c r="M83" s="17"/>
      <c r="N83" s="26"/>
      <c r="O83" s="17"/>
      <c r="P83" s="17"/>
    </row>
    <row r="84" spans="2:16" s="1" customFormat="1" x14ac:dyDescent="0.25">
      <c r="B84" s="2"/>
      <c r="C84" s="49"/>
      <c r="D84" s="50"/>
      <c r="E84" s="49"/>
      <c r="F84" s="4"/>
      <c r="M84" s="17"/>
      <c r="N84" s="26"/>
      <c r="O84" s="17"/>
      <c r="P84" s="17"/>
    </row>
    <row r="85" spans="2:16" s="1" customFormat="1" x14ac:dyDescent="0.25">
      <c r="B85" s="2"/>
      <c r="C85" s="49"/>
      <c r="D85" s="50"/>
      <c r="E85" s="49"/>
      <c r="F85" s="4"/>
      <c r="M85" s="17"/>
      <c r="N85" s="26"/>
      <c r="O85" s="17"/>
      <c r="P85" s="17"/>
    </row>
    <row r="86" spans="2:16" s="1" customFormat="1" x14ac:dyDescent="0.25">
      <c r="B86" s="2"/>
      <c r="C86" s="49"/>
      <c r="D86" s="50"/>
      <c r="E86" s="49"/>
      <c r="F86" s="4"/>
      <c r="M86" s="17"/>
      <c r="N86" s="26"/>
      <c r="O86" s="17"/>
      <c r="P86" s="17"/>
    </row>
    <row r="87" spans="2:16" s="1" customFormat="1" x14ac:dyDescent="0.25">
      <c r="B87" s="2"/>
      <c r="C87" s="49"/>
      <c r="D87" s="50"/>
      <c r="E87" s="49"/>
      <c r="F87" s="4"/>
      <c r="M87" s="17"/>
      <c r="N87" s="26"/>
      <c r="O87" s="17"/>
      <c r="P87" s="17"/>
    </row>
    <row r="88" spans="2:16" s="1" customFormat="1" x14ac:dyDescent="0.25">
      <c r="B88" s="2"/>
      <c r="C88" s="49"/>
      <c r="D88" s="50"/>
      <c r="E88" s="49"/>
      <c r="F88" s="4"/>
      <c r="M88" s="17"/>
      <c r="N88" s="26"/>
      <c r="O88" s="17"/>
      <c r="P88" s="17"/>
    </row>
    <row r="89" spans="2:16" s="1" customFormat="1" x14ac:dyDescent="0.25">
      <c r="B89" s="2"/>
      <c r="C89" s="49"/>
      <c r="D89" s="50"/>
      <c r="E89" s="49"/>
      <c r="F89" s="4"/>
      <c r="M89" s="17"/>
      <c r="N89" s="26"/>
      <c r="O89" s="17"/>
      <c r="P89" s="17"/>
    </row>
    <row r="90" spans="2:16" s="1" customFormat="1" x14ac:dyDescent="0.25">
      <c r="B90" s="2"/>
      <c r="C90" s="49"/>
      <c r="D90" s="50"/>
      <c r="E90" s="49"/>
      <c r="F90" s="4"/>
      <c r="M90" s="17"/>
      <c r="N90" s="26"/>
      <c r="O90" s="17"/>
      <c r="P90" s="17"/>
    </row>
    <row r="91" spans="2:16" s="1" customFormat="1" x14ac:dyDescent="0.25">
      <c r="B91" s="2"/>
      <c r="C91" s="49"/>
      <c r="D91" s="50"/>
      <c r="E91" s="49"/>
      <c r="F91" s="4"/>
      <c r="M91" s="17"/>
      <c r="N91" s="26"/>
      <c r="O91" s="17"/>
      <c r="P91" s="17"/>
    </row>
    <row r="92" spans="2:16" s="1" customFormat="1" x14ac:dyDescent="0.25">
      <c r="B92" s="2"/>
      <c r="C92" s="49"/>
      <c r="D92" s="50"/>
      <c r="E92" s="49"/>
      <c r="F92" s="4"/>
      <c r="M92" s="17"/>
      <c r="N92" s="26"/>
      <c r="O92" s="17"/>
      <c r="P92" s="17"/>
    </row>
    <row r="93" spans="2:16" s="1" customFormat="1" x14ac:dyDescent="0.25">
      <c r="B93" s="2"/>
      <c r="C93" s="49"/>
      <c r="D93" s="50"/>
      <c r="E93" s="49"/>
      <c r="F93" s="4"/>
      <c r="M93" s="17"/>
      <c r="N93" s="26"/>
      <c r="O93" s="17"/>
      <c r="P93" s="17"/>
    </row>
    <row r="94" spans="2:16" s="1" customFormat="1" x14ac:dyDescent="0.25">
      <c r="B94" s="2"/>
      <c r="C94" s="49"/>
      <c r="D94" s="50"/>
      <c r="E94" s="49"/>
      <c r="F94" s="4"/>
      <c r="M94" s="17"/>
      <c r="N94" s="26"/>
      <c r="O94" s="17"/>
      <c r="P94" s="17"/>
    </row>
    <row r="95" spans="2:16" s="1" customFormat="1" x14ac:dyDescent="0.25">
      <c r="B95" s="2"/>
      <c r="C95" s="49"/>
      <c r="D95" s="50"/>
      <c r="E95" s="49"/>
      <c r="F95" s="4"/>
      <c r="M95" s="17"/>
      <c r="N95" s="26"/>
      <c r="O95" s="17"/>
      <c r="P95" s="17"/>
    </row>
    <row r="96" spans="2:16" s="1" customFormat="1" x14ac:dyDescent="0.25">
      <c r="B96" s="2"/>
      <c r="C96" s="49"/>
      <c r="D96" s="50"/>
      <c r="E96" s="49"/>
      <c r="F96" s="4"/>
      <c r="M96" s="17"/>
      <c r="N96" s="26"/>
      <c r="O96" s="17"/>
      <c r="P96" s="17"/>
    </row>
    <row r="97" spans="2:16" s="1" customFormat="1" x14ac:dyDescent="0.25">
      <c r="B97" s="2"/>
      <c r="C97" s="49"/>
      <c r="D97" s="50"/>
      <c r="E97" s="49"/>
      <c r="F97" s="4"/>
      <c r="M97" s="17"/>
      <c r="N97" s="26"/>
      <c r="O97" s="17"/>
      <c r="P97" s="17"/>
    </row>
    <row r="98" spans="2:16" s="1" customFormat="1" x14ac:dyDescent="0.25">
      <c r="B98" s="2"/>
      <c r="C98" s="49"/>
      <c r="D98" s="50"/>
      <c r="E98" s="49"/>
      <c r="F98" s="4"/>
      <c r="M98" s="17"/>
      <c r="N98" s="26"/>
      <c r="O98" s="17"/>
      <c r="P98" s="17"/>
    </row>
    <row r="99" spans="2:16" s="1" customFormat="1" x14ac:dyDescent="0.25">
      <c r="B99" s="2"/>
      <c r="C99" s="49"/>
      <c r="D99" s="50"/>
      <c r="E99" s="49"/>
      <c r="F99" s="4"/>
      <c r="M99" s="17"/>
      <c r="N99" s="26"/>
      <c r="O99" s="17"/>
      <c r="P99" s="17"/>
    </row>
    <row r="100" spans="2:16" s="1" customFormat="1" x14ac:dyDescent="0.25">
      <c r="B100" s="2"/>
      <c r="C100" s="49"/>
      <c r="D100" s="50"/>
      <c r="E100" s="49"/>
      <c r="F100" s="4"/>
      <c r="M100" s="17"/>
      <c r="N100" s="26"/>
      <c r="O100" s="17"/>
      <c r="P100" s="17"/>
    </row>
    <row r="101" spans="2:16" s="1" customFormat="1" x14ac:dyDescent="0.25">
      <c r="B101" s="2"/>
      <c r="C101" s="49"/>
      <c r="D101" s="50"/>
      <c r="E101" s="49"/>
      <c r="F101" s="4"/>
      <c r="M101" s="17"/>
      <c r="N101" s="26"/>
      <c r="O101" s="17"/>
      <c r="P101" s="17"/>
    </row>
    <row r="102" spans="2:16" s="1" customFormat="1" x14ac:dyDescent="0.25">
      <c r="B102" s="2"/>
      <c r="C102" s="49"/>
      <c r="D102" s="50"/>
      <c r="E102" s="49"/>
      <c r="F102" s="4"/>
      <c r="M102" s="17"/>
      <c r="N102" s="26"/>
      <c r="O102" s="17"/>
      <c r="P102" s="17"/>
    </row>
    <row r="103" spans="2:16" s="1" customFormat="1" x14ac:dyDescent="0.25">
      <c r="B103" s="2"/>
      <c r="C103" s="49"/>
      <c r="D103" s="50"/>
      <c r="E103" s="49"/>
      <c r="F103" s="4"/>
      <c r="M103" s="17"/>
      <c r="N103" s="26"/>
      <c r="O103" s="17"/>
      <c r="P103" s="17"/>
    </row>
    <row r="104" spans="2:16" s="1" customFormat="1" x14ac:dyDescent="0.25">
      <c r="B104" s="2"/>
      <c r="C104" s="49"/>
      <c r="D104" s="50"/>
      <c r="E104" s="49"/>
      <c r="F104" s="4"/>
      <c r="M104" s="17"/>
      <c r="N104" s="26"/>
      <c r="O104" s="17"/>
      <c r="P104" s="17"/>
    </row>
    <row r="105" spans="2:16" s="1" customFormat="1" x14ac:dyDescent="0.25">
      <c r="B105" s="2"/>
      <c r="C105" s="49"/>
      <c r="D105" s="50"/>
      <c r="E105" s="49"/>
      <c r="F105" s="4"/>
      <c r="M105" s="17"/>
      <c r="N105" s="26"/>
      <c r="O105" s="17"/>
      <c r="P105" s="17"/>
    </row>
    <row r="106" spans="2:16" s="1" customFormat="1" x14ac:dyDescent="0.25">
      <c r="B106" s="2"/>
      <c r="C106" s="49"/>
      <c r="D106" s="50"/>
      <c r="E106" s="49"/>
      <c r="F106" s="4"/>
      <c r="M106" s="17"/>
      <c r="N106" s="26"/>
      <c r="O106" s="17"/>
      <c r="P106" s="17"/>
    </row>
    <row r="107" spans="2:16" s="1" customFormat="1" x14ac:dyDescent="0.25">
      <c r="B107" s="2"/>
      <c r="C107" s="49"/>
      <c r="D107" s="50"/>
      <c r="E107" s="49"/>
      <c r="F107" s="4"/>
      <c r="M107" s="17"/>
      <c r="N107" s="26"/>
      <c r="O107" s="17"/>
      <c r="P107" s="17"/>
    </row>
    <row r="108" spans="2:16" s="1" customFormat="1" x14ac:dyDescent="0.25">
      <c r="B108" s="2"/>
      <c r="C108" s="49"/>
      <c r="D108" s="50"/>
      <c r="E108" s="49"/>
      <c r="F108" s="4"/>
      <c r="M108" s="17"/>
      <c r="N108" s="26"/>
      <c r="O108" s="17"/>
      <c r="P108" s="17"/>
    </row>
    <row r="109" spans="2:16" s="1" customFormat="1" x14ac:dyDescent="0.25">
      <c r="B109" s="2"/>
      <c r="C109" s="49"/>
      <c r="D109" s="50"/>
      <c r="E109" s="49"/>
      <c r="F109" s="4"/>
      <c r="M109" s="17"/>
      <c r="N109" s="26"/>
      <c r="O109" s="17"/>
      <c r="P109" s="17"/>
    </row>
  </sheetData>
  <mergeCells count="28">
    <mergeCell ref="C9:I9"/>
    <mergeCell ref="A1:L1"/>
    <mergeCell ref="A2:L2"/>
    <mergeCell ref="A3:L3"/>
    <mergeCell ref="C7:I7"/>
    <mergeCell ref="C8:I8"/>
    <mergeCell ref="A12:F12"/>
    <mergeCell ref="A13:A14"/>
    <mergeCell ref="B13:B14"/>
    <mergeCell ref="C13:C14"/>
    <mergeCell ref="D13:D14"/>
    <mergeCell ref="E13:E14"/>
    <mergeCell ref="F13:F14"/>
    <mergeCell ref="G13:H13"/>
    <mergeCell ref="I13:J13"/>
    <mergeCell ref="K13:L13"/>
    <mergeCell ref="I21:J21"/>
    <mergeCell ref="K21:L21"/>
    <mergeCell ref="G32:I32"/>
    <mergeCell ref="J32:L32"/>
    <mergeCell ref="A20:F20"/>
    <mergeCell ref="G20:L20"/>
    <mergeCell ref="A21:A22"/>
    <mergeCell ref="B21:B22"/>
    <mergeCell ref="C21:C22"/>
    <mergeCell ref="D21:D22"/>
    <mergeCell ref="E21:E22"/>
    <mergeCell ref="F21:F22"/>
  </mergeCells>
  <dataValidations count="5">
    <dataValidation allowBlank="1" showInputMessage="1" showErrorMessage="1" prompt="Registrar código del Capítulo" sqref="B7" xr:uid="{00000000-0002-0000-0200-000000000000}"/>
    <dataValidation allowBlank="1" showInputMessage="1" showErrorMessage="1" prompt="Registrar código del subcapítulo" sqref="B8" xr:uid="{00000000-0002-0000-0200-000001000000}"/>
    <dataValidation allowBlank="1" showInputMessage="1" showErrorMessage="1" prompt="Registrar código de la Unidad Ejecutora" sqref="B9:B10" xr:uid="{00000000-0002-0000-0200-000002000000}"/>
    <dataValidation allowBlank="1" showInputMessage="1" showErrorMessage="1" prompt="Registrar denominación del Capítulo" sqref="C7:I8" xr:uid="{00000000-0002-0000-0200-000003000000}"/>
    <dataValidation allowBlank="1" showInputMessage="1" showErrorMessage="1" prompt="Registrar denominación de la Unidad Ejecutora" sqref="C9:I10" xr:uid="{00000000-0002-0000-0200-000004000000}"/>
  </dataValidations>
  <pageMargins left="0.74803149606299213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Programacion Anual.</vt:lpstr>
      <vt:lpstr>Programacion Trimestral</vt:lpstr>
      <vt:lpstr>Programacion Semestral</vt:lpstr>
      <vt:lpstr>'Programacion Anual.'!Área_de_impresión</vt:lpstr>
      <vt:lpstr>'Programacion Semestral'!Área_de_impresión</vt:lpstr>
      <vt:lpstr>'Programacion Trimestral'!Área_de_impresión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USER</cp:lastModifiedBy>
  <cp:lastPrinted>2023-07-31T03:22:44Z</cp:lastPrinted>
  <dcterms:created xsi:type="dcterms:W3CDTF">2017-11-24T14:39:41Z</dcterms:created>
  <dcterms:modified xsi:type="dcterms:W3CDTF">2023-07-31T03:50:47Z</dcterms:modified>
</cp:coreProperties>
</file>