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eLibro"/>
  <mc:AlternateContent xmlns:mc="http://schemas.openxmlformats.org/markup-compatibility/2006">
    <mc:Choice Requires="x15">
      <x15ac:absPath xmlns:x15ac="http://schemas.microsoft.com/office/spreadsheetml/2010/11/ac" url="C:\Users\Admin\Desktop\Fausto\"/>
    </mc:Choice>
  </mc:AlternateContent>
  <bookViews>
    <workbookView xWindow="0" yWindow="0" windowWidth="23040" windowHeight="9048" tabRatio="957"/>
  </bookViews>
  <sheets>
    <sheet name="BALANCE FEBRERO" sheetId="110" r:id="rId1"/>
  </sheets>
  <calcPr calcId="162913"/>
</workbook>
</file>

<file path=xl/calcChain.xml><?xml version="1.0" encoding="utf-8"?>
<calcChain xmlns="http://schemas.openxmlformats.org/spreadsheetml/2006/main">
  <c r="B13" i="110" l="1"/>
  <c r="D16" i="110" s="1"/>
  <c r="B26" i="110"/>
  <c r="D27" i="110" s="1"/>
  <c r="D42" i="110"/>
  <c r="D39" i="110"/>
  <c r="D35" i="110"/>
  <c r="D22" i="110"/>
  <c r="D28" i="110" l="1"/>
  <c r="B45" i="110" s="1"/>
  <c r="D46" i="110" s="1"/>
  <c r="D47" i="110" s="1"/>
</calcChain>
</file>

<file path=xl/sharedStrings.xml><?xml version="1.0" encoding="utf-8"?>
<sst xmlns="http://schemas.openxmlformats.org/spreadsheetml/2006/main" count="38" uniqueCount="38">
  <si>
    <t>MINISTERIO DE RELACIONES EXTERIORES</t>
  </si>
  <si>
    <t>CONSEJO NACIONAL DE FRONTERAS</t>
  </si>
  <si>
    <t>(Valores Expresados en RD$)</t>
  </si>
  <si>
    <t>BALANCE GENERAL</t>
  </si>
  <si>
    <t>ACTIVOS</t>
  </si>
  <si>
    <t xml:space="preserve">                      INVENTARIO </t>
  </si>
  <si>
    <r>
      <t xml:space="preserve">        </t>
    </r>
    <r>
      <rPr>
        <b/>
        <u/>
        <sz val="10"/>
        <rFont val="Arial"/>
        <family val="2"/>
      </rPr>
      <t>ACTIVOS CORRIENTES</t>
    </r>
  </si>
  <si>
    <t xml:space="preserve">       TOTAL DE ACTIVOS CORRIENTES</t>
  </si>
  <si>
    <t xml:space="preserve">       ACTIVOS NO CORRIENTES</t>
  </si>
  <si>
    <t xml:space="preserve"> </t>
  </si>
  <si>
    <t xml:space="preserve">                   BIENES EN USO NETO</t>
  </si>
  <si>
    <t xml:space="preserve">                    </t>
  </si>
  <si>
    <t xml:space="preserve">      OTROS ACTIVOS</t>
  </si>
  <si>
    <t xml:space="preserve">  </t>
  </si>
  <si>
    <t xml:space="preserve">                 OTROS ACTIVOS</t>
  </si>
  <si>
    <t xml:space="preserve">      TOTAL DE OTROS  ACTIVOS</t>
  </si>
  <si>
    <t>TOTAL DE ACTIVOS</t>
  </si>
  <si>
    <t>PASIVOS Y PATRIMONIO</t>
  </si>
  <si>
    <r>
      <t xml:space="preserve">        </t>
    </r>
    <r>
      <rPr>
        <b/>
        <u/>
        <sz val="10"/>
        <rFont val="Arial"/>
        <family val="2"/>
      </rPr>
      <t>PASIVOS CORRIENTES</t>
    </r>
  </si>
  <si>
    <r>
      <t xml:space="preserve">        </t>
    </r>
    <r>
      <rPr>
        <b/>
        <u/>
        <sz val="10"/>
        <rFont val="Arial"/>
        <family val="2"/>
      </rPr>
      <t>PASIVOS  NO CORRIENTES</t>
    </r>
  </si>
  <si>
    <t xml:space="preserve">        TOTAL PASIVOS CORRIENTES</t>
  </si>
  <si>
    <t xml:space="preserve">                 CUENTAS POR PAGAR PROVEEDORES A L/P</t>
  </si>
  <si>
    <t xml:space="preserve">        TOTAL PASIVOS NO CORRIENTES</t>
  </si>
  <si>
    <t>PATRIMONIO</t>
  </si>
  <si>
    <t xml:space="preserve">          PATRIMONIO INSTITUCIONAL</t>
  </si>
  <si>
    <t xml:space="preserve">          TOTAL DE PATRIMONIO </t>
  </si>
  <si>
    <t>TOTAL DE PASIVOS Y PATRIMONIO</t>
  </si>
  <si>
    <t xml:space="preserve">                 CUENTAS POR PAGAR A PROVEEDORES A C/P</t>
  </si>
  <si>
    <t xml:space="preserve">                  PASIVOS NO CORRIENTES</t>
  </si>
  <si>
    <t xml:space="preserve">            DISPONIBILIDADES</t>
  </si>
  <si>
    <t xml:space="preserve">       TOTAL DE ACTIVOS NO CORRIENTES</t>
  </si>
  <si>
    <t xml:space="preserve">        TOTAL DE PASIVOS NO CORRIENTES</t>
  </si>
  <si>
    <t>Santo Domingo, D.N</t>
  </si>
  <si>
    <t>Al  30 DE ABRIL, AÑO  2025</t>
  </si>
  <si>
    <t>08 de Mayo, 2025</t>
  </si>
  <si>
    <t xml:space="preserve">                         CONTADOR                                                         DIR. ADMINISTRATIVA Y FINANCIERA</t>
  </si>
  <si>
    <t>(EN FUNCIONES)</t>
  </si>
  <si>
    <t xml:space="preserve">                 LIC. FAUSTO M. NUÑEZ                                              LIC.  RAMONA XIOMARA  BARRERA 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</si>
</sst>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/>
    <xf numFmtId="164" fontId="2" fillId="0" borderId="0" xfId="1" applyFont="1"/>
    <xf numFmtId="0" fontId="3" fillId="0" borderId="0" xfId="0" applyFont="1"/>
    <xf numFmtId="0" fontId="4" fillId="0" borderId="0" xfId="0" applyFont="1"/>
    <xf numFmtId="164" fontId="2" fillId="0" borderId="1" xfId="1" applyFont="1" applyBorder="1"/>
    <xf numFmtId="164" fontId="3" fillId="0" borderId="0" xfId="1" applyFont="1"/>
    <xf numFmtId="164" fontId="3" fillId="0" borderId="0" xfId="0" applyNumberFormat="1" applyFont="1"/>
    <xf numFmtId="0" fontId="3" fillId="0" borderId="0" xfId="0" applyFont="1" applyBorder="1"/>
    <xf numFmtId="0" fontId="5" fillId="0" borderId="0" xfId="0" applyFont="1"/>
    <xf numFmtId="164" fontId="2" fillId="0" borderId="1" xfId="0" applyNumberFormat="1" applyFont="1" applyBorder="1"/>
    <xf numFmtId="0" fontId="6" fillId="0" borderId="0" xfId="0" applyFont="1"/>
    <xf numFmtId="164" fontId="6" fillId="0" borderId="2" xfId="0" applyNumberFormat="1" applyFont="1" applyBorder="1"/>
    <xf numFmtId="164" fontId="6" fillId="0" borderId="3" xfId="1" applyFont="1" applyBorder="1"/>
    <xf numFmtId="164" fontId="6" fillId="0" borderId="0" xfId="1" applyFont="1" applyBorder="1"/>
    <xf numFmtId="0" fontId="7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http://images.google.com.do/images?q=tbn:py26RHudB0EJ:upload.wikimedia.org/wikipedia/commons/4/43/Escudo_dominican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2712269</xdr:colOff>
      <xdr:row>0</xdr:row>
      <xdr:rowOff>91440</xdr:rowOff>
    </xdr:from>
    <xdr:to>
      <xdr:col>0</xdr:col>
      <xdr:colOff>3758114</xdr:colOff>
      <xdr:row>3</xdr:row>
      <xdr:rowOff>0</xdr:rowOff>
    </xdr:to>
    <xdr:pic>
      <xdr:nvPicPr>
        <xdr:cNvPr id="2081" name="Picture 1" descr="http://images.google.com.do/images?q=tbn:py26RHudB0EJ:upload.wikimedia.org/wikipedia/commons/4/43/Escudo_dominicano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2269" y="91440"/>
          <a:ext cx="1045845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3</xdr:row>
      <xdr:rowOff>0</xdr:rowOff>
    </xdr:from>
    <xdr:to>
      <xdr:col>0</xdr:col>
      <xdr:colOff>792480</xdr:colOff>
      <xdr:row>6</xdr:row>
      <xdr:rowOff>0</xdr:rowOff>
    </xdr:to>
    <xdr:pic>
      <xdr:nvPicPr>
        <xdr:cNvPr id="2082" name="2 Imagen" descr="C:\Users\egimenes\AppData\Local\Microsoft\Windows\Temporary Internet Files\Content.Outlook\PS0RT5PO\Principal (1)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91540"/>
          <a:ext cx="67818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tabSelected="1" topLeftCell="A34" workbookViewId="0">
      <selection activeCell="E9" sqref="E9"/>
    </sheetView>
  </sheetViews>
  <sheetFormatPr baseColWidth="10" defaultColWidth="11.44140625" defaultRowHeight="13.2" x14ac:dyDescent="0.25"/>
  <cols>
    <col min="1" max="1" width="54.88671875" style="1" customWidth="1"/>
    <col min="2" max="2" width="15.33203125" style="1" customWidth="1"/>
    <col min="3" max="3" width="2.44140625" style="1" customWidth="1"/>
    <col min="4" max="4" width="14.44140625" style="1" bestFit="1" customWidth="1"/>
    <col min="5" max="5" width="8.5546875" style="1" customWidth="1"/>
    <col min="6" max="7" width="11.44140625" style="1" hidden="1" customWidth="1"/>
    <col min="8" max="8" width="4.5546875" style="1" hidden="1" customWidth="1"/>
    <col min="9" max="10" width="11.44140625" style="1" hidden="1" customWidth="1"/>
    <col min="11" max="11" width="0.88671875" style="1" customWidth="1"/>
    <col min="12" max="16384" width="11.44140625" style="1"/>
  </cols>
  <sheetData>
    <row r="1" spans="1:9" x14ac:dyDescent="0.25">
      <c r="A1" s="3"/>
      <c r="B1" s="3"/>
      <c r="C1" s="3"/>
      <c r="D1" s="3"/>
      <c r="E1" s="3"/>
      <c r="F1" s="3"/>
      <c r="G1" s="3"/>
      <c r="H1" s="3"/>
      <c r="I1" s="3"/>
    </row>
    <row r="2" spans="1:9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ht="3.75" customHeight="1" x14ac:dyDescent="0.25"/>
    <row r="4" spans="1:9" ht="13.8" x14ac:dyDescent="0.25">
      <c r="A4" s="19" t="s">
        <v>0</v>
      </c>
      <c r="B4" s="19"/>
      <c r="C4" s="19"/>
      <c r="D4" s="19"/>
      <c r="E4" s="19"/>
      <c r="F4" s="19"/>
      <c r="G4" s="19"/>
      <c r="H4" s="19"/>
      <c r="I4" s="19"/>
    </row>
    <row r="5" spans="1:9" ht="21" x14ac:dyDescent="0.25">
      <c r="A5" s="20" t="s">
        <v>1</v>
      </c>
      <c r="B5" s="20"/>
      <c r="C5" s="20"/>
      <c r="D5" s="20"/>
      <c r="E5" s="20"/>
      <c r="F5" s="20"/>
      <c r="G5" s="20"/>
      <c r="H5" s="20"/>
      <c r="I5" s="20"/>
    </row>
    <row r="6" spans="1:9" ht="13.8" x14ac:dyDescent="0.25">
      <c r="A6" s="19" t="s">
        <v>3</v>
      </c>
      <c r="B6" s="19"/>
      <c r="C6" s="19"/>
      <c r="D6" s="19"/>
      <c r="E6" s="19"/>
      <c r="F6" s="19"/>
      <c r="G6" s="19"/>
      <c r="H6" s="19"/>
      <c r="I6" s="19"/>
    </row>
    <row r="7" spans="1:9" ht="13.8" x14ac:dyDescent="0.25">
      <c r="A7" s="19" t="s">
        <v>33</v>
      </c>
      <c r="B7" s="19"/>
      <c r="C7" s="19"/>
      <c r="D7" s="19"/>
      <c r="E7" s="19"/>
      <c r="F7" s="19"/>
      <c r="G7" s="19"/>
      <c r="H7" s="19"/>
      <c r="I7" s="19"/>
    </row>
    <row r="8" spans="1:9" ht="13.8" x14ac:dyDescent="0.3">
      <c r="A8" s="21" t="s">
        <v>2</v>
      </c>
      <c r="B8" s="21"/>
      <c r="C8" s="21"/>
      <c r="D8" s="21"/>
      <c r="E8" s="21"/>
      <c r="F8" s="21"/>
      <c r="G8" s="21"/>
      <c r="H8" s="21"/>
      <c r="I8" s="21"/>
    </row>
    <row r="9" spans="1:9" ht="13.8" x14ac:dyDescent="0.25">
      <c r="A9" s="11" t="s">
        <v>4</v>
      </c>
      <c r="B9" s="2"/>
    </row>
    <row r="11" spans="1:9" x14ac:dyDescent="0.25">
      <c r="A11" s="10" t="s">
        <v>6</v>
      </c>
    </row>
    <row r="13" spans="1:9" x14ac:dyDescent="0.25">
      <c r="A13" s="1" t="s">
        <v>29</v>
      </c>
      <c r="B13" s="4">
        <f>51260.36-46050</f>
        <v>5210.3600000000006</v>
      </c>
    </row>
    <row r="14" spans="1:9" ht="9" customHeight="1" x14ac:dyDescent="0.25">
      <c r="B14" s="4"/>
    </row>
    <row r="15" spans="1:9" x14ac:dyDescent="0.25">
      <c r="A15" s="1" t="s">
        <v>5</v>
      </c>
      <c r="B15" s="7">
        <v>217630.47</v>
      </c>
    </row>
    <row r="16" spans="1:9" x14ac:dyDescent="0.25">
      <c r="A16" s="5" t="s">
        <v>7</v>
      </c>
      <c r="B16" s="8"/>
      <c r="C16" s="5"/>
      <c r="D16" s="9">
        <f>SUM(B13:B15)</f>
        <v>222840.83000000002</v>
      </c>
    </row>
    <row r="17" spans="1:14" x14ac:dyDescent="0.25">
      <c r="B17" s="4"/>
    </row>
    <row r="18" spans="1:14" x14ac:dyDescent="0.25">
      <c r="A18" s="5" t="s">
        <v>8</v>
      </c>
      <c r="B18" s="4"/>
    </row>
    <row r="19" spans="1:14" x14ac:dyDescent="0.25">
      <c r="A19" s="1" t="s">
        <v>9</v>
      </c>
      <c r="B19" s="4"/>
    </row>
    <row r="20" spans="1:14" x14ac:dyDescent="0.25">
      <c r="A20" s="1" t="s">
        <v>10</v>
      </c>
      <c r="B20" s="7">
        <v>889772.93</v>
      </c>
    </row>
    <row r="21" spans="1:14" x14ac:dyDescent="0.25">
      <c r="A21" s="1" t="s">
        <v>11</v>
      </c>
      <c r="B21" s="4"/>
    </row>
    <row r="22" spans="1:14" x14ac:dyDescent="0.25">
      <c r="A22" s="5" t="s">
        <v>30</v>
      </c>
      <c r="B22" s="8"/>
      <c r="C22" s="5"/>
      <c r="D22" s="9">
        <f>SUM(B20)</f>
        <v>889772.93</v>
      </c>
    </row>
    <row r="24" spans="1:14" x14ac:dyDescent="0.25">
      <c r="A24" s="1" t="s">
        <v>12</v>
      </c>
    </row>
    <row r="25" spans="1:14" x14ac:dyDescent="0.25">
      <c r="A25" s="1" t="s">
        <v>13</v>
      </c>
    </row>
    <row r="26" spans="1:14" x14ac:dyDescent="0.25">
      <c r="A26" s="1" t="s">
        <v>14</v>
      </c>
      <c r="B26" s="7">
        <f>89671.74-(89671.74/365*151)</f>
        <v>52574.664000000004</v>
      </c>
      <c r="N26" s="2"/>
    </row>
    <row r="27" spans="1:14" x14ac:dyDescent="0.25">
      <c r="A27" s="1" t="s">
        <v>15</v>
      </c>
      <c r="D27" s="9">
        <f>SUM(B26)</f>
        <v>52574.664000000004</v>
      </c>
      <c r="M27" s="4"/>
      <c r="N27" s="2"/>
    </row>
    <row r="28" spans="1:14" ht="14.4" thickBot="1" x14ac:dyDescent="0.3">
      <c r="A28" s="13" t="s">
        <v>16</v>
      </c>
      <c r="B28" s="13"/>
      <c r="C28" s="13"/>
      <c r="D28" s="14">
        <f>SUM(D16:D27)</f>
        <v>1165188.4240000001</v>
      </c>
    </row>
    <row r="29" spans="1:14" ht="13.8" thickTop="1" x14ac:dyDescent="0.25"/>
    <row r="30" spans="1:14" x14ac:dyDescent="0.25">
      <c r="A30" s="6" t="s">
        <v>17</v>
      </c>
    </row>
    <row r="32" spans="1:14" x14ac:dyDescent="0.25">
      <c r="A32" s="10" t="s">
        <v>18</v>
      </c>
    </row>
    <row r="34" spans="1:4" x14ac:dyDescent="0.25">
      <c r="A34" s="1" t="s">
        <v>27</v>
      </c>
      <c r="B34" s="7">
        <v>0</v>
      </c>
      <c r="D34" s="4"/>
    </row>
    <row r="35" spans="1:4" x14ac:dyDescent="0.25">
      <c r="A35" s="5" t="s">
        <v>20</v>
      </c>
      <c r="B35" s="5"/>
      <c r="C35" s="5"/>
      <c r="D35" s="8">
        <f>SUM(B34)</f>
        <v>0</v>
      </c>
    </row>
    <row r="36" spans="1:4" x14ac:dyDescent="0.25">
      <c r="D36" s="4"/>
    </row>
    <row r="37" spans="1:4" x14ac:dyDescent="0.25">
      <c r="A37" s="10" t="s">
        <v>19</v>
      </c>
      <c r="D37" s="4"/>
    </row>
    <row r="38" spans="1:4" x14ac:dyDescent="0.25">
      <c r="A38" s="1" t="s">
        <v>28</v>
      </c>
      <c r="B38" s="4">
        <v>0</v>
      </c>
      <c r="D38" s="4"/>
    </row>
    <row r="39" spans="1:4" x14ac:dyDescent="0.25">
      <c r="A39" s="10" t="s">
        <v>31</v>
      </c>
      <c r="D39" s="2">
        <f>SUM(B38)</f>
        <v>0</v>
      </c>
    </row>
    <row r="41" spans="1:4" x14ac:dyDescent="0.25">
      <c r="A41" s="1" t="s">
        <v>21</v>
      </c>
      <c r="B41" s="7">
        <v>0</v>
      </c>
      <c r="D41" s="4"/>
    </row>
    <row r="42" spans="1:4" x14ac:dyDescent="0.25">
      <c r="A42" s="5" t="s">
        <v>22</v>
      </c>
      <c r="B42" s="5"/>
      <c r="C42" s="5"/>
      <c r="D42" s="8">
        <f>SUM(B41)</f>
        <v>0</v>
      </c>
    </row>
    <row r="43" spans="1:4" x14ac:dyDescent="0.25">
      <c r="D43" s="4"/>
    </row>
    <row r="44" spans="1:4" x14ac:dyDescent="0.25">
      <c r="A44" s="6" t="s">
        <v>23</v>
      </c>
      <c r="D44" s="4"/>
    </row>
    <row r="45" spans="1:4" x14ac:dyDescent="0.25">
      <c r="A45" s="1" t="s">
        <v>24</v>
      </c>
      <c r="B45" s="12">
        <f>D28-B34-B41</f>
        <v>1165188.4240000001</v>
      </c>
      <c r="D45" s="4"/>
    </row>
    <row r="46" spans="1:4" x14ac:dyDescent="0.25">
      <c r="A46" s="1" t="s">
        <v>25</v>
      </c>
      <c r="D46" s="12">
        <f>SUM(B45)</f>
        <v>1165188.4240000001</v>
      </c>
    </row>
    <row r="47" spans="1:4" ht="14.4" thickBot="1" x14ac:dyDescent="0.3">
      <c r="A47" s="13" t="s">
        <v>26</v>
      </c>
      <c r="B47" s="13"/>
      <c r="C47" s="13"/>
      <c r="D47" s="15">
        <f>SUM(D32:D46)</f>
        <v>1165188.4240000001</v>
      </c>
    </row>
    <row r="48" spans="1:4" ht="13.8" x14ac:dyDescent="0.25">
      <c r="A48" s="13"/>
      <c r="B48" s="13"/>
      <c r="C48" s="13"/>
      <c r="D48" s="16"/>
    </row>
    <row r="49" spans="1:5" ht="13.8" x14ac:dyDescent="0.25">
      <c r="A49" s="13"/>
      <c r="B49" s="13"/>
      <c r="C49" s="13"/>
      <c r="D49" s="16"/>
    </row>
    <row r="50" spans="1:5" ht="13.8" x14ac:dyDescent="0.25">
      <c r="A50" s="13"/>
      <c r="B50" s="13"/>
      <c r="C50" s="13"/>
      <c r="D50" s="16"/>
    </row>
    <row r="51" spans="1:5" ht="13.8" x14ac:dyDescent="0.25">
      <c r="A51" s="13"/>
      <c r="B51" s="13"/>
      <c r="C51" s="13"/>
      <c r="D51" s="16"/>
    </row>
    <row r="52" spans="1:5" ht="13.8" x14ac:dyDescent="0.25">
      <c r="A52" s="13"/>
      <c r="B52" s="13"/>
      <c r="C52" s="13"/>
      <c r="D52" s="16"/>
    </row>
    <row r="53" spans="1:5" x14ac:dyDescent="0.25">
      <c r="A53" s="5" t="s">
        <v>37</v>
      </c>
    </row>
    <row r="54" spans="1:5" x14ac:dyDescent="0.25">
      <c r="A54" s="5" t="s">
        <v>35</v>
      </c>
    </row>
    <row r="55" spans="1:5" x14ac:dyDescent="0.25">
      <c r="B55" s="18" t="s">
        <v>36</v>
      </c>
      <c r="C55" s="18"/>
      <c r="D55" s="18"/>
      <c r="E55" s="18"/>
    </row>
    <row r="56" spans="1:5" x14ac:dyDescent="0.25">
      <c r="A56" s="17" t="s">
        <v>32</v>
      </c>
    </row>
    <row r="57" spans="1:5" x14ac:dyDescent="0.25">
      <c r="A57" s="17" t="s">
        <v>34</v>
      </c>
    </row>
  </sheetData>
  <mergeCells count="6">
    <mergeCell ref="B55:E55"/>
    <mergeCell ref="A4:I4"/>
    <mergeCell ref="A5:I5"/>
    <mergeCell ref="A6:I6"/>
    <mergeCell ref="A7:I7"/>
    <mergeCell ref="A8:I8"/>
  </mergeCells>
  <pageMargins left="0.7" right="0.7" top="0.75" bottom="0.7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FEBRERO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FORMULARIOS ENTRADA</dc:title>
  <dc:creator>CARLOS JEMIO</dc:creator>
  <cp:lastModifiedBy>Admin</cp:lastModifiedBy>
  <cp:lastPrinted>2025-05-26T18:17:11Z</cp:lastPrinted>
  <dcterms:created xsi:type="dcterms:W3CDTF">2000-02-17T13:35:48Z</dcterms:created>
  <dcterms:modified xsi:type="dcterms:W3CDTF">2025-05-26T18:21:22Z</dcterms:modified>
</cp:coreProperties>
</file>