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FIN'!$1:$8</definedName>
  </definedNames>
  <calcPr fullCalcOnLoad="1"/>
</workbook>
</file>

<file path=xl/sharedStrings.xml><?xml version="1.0" encoding="utf-8"?>
<sst xmlns="http://schemas.openxmlformats.org/spreadsheetml/2006/main" count="100" uniqueCount="100">
  <si>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</si>
  <si>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</si>
  <si>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</si>
  <si>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</si>
  <si>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</si>
  <si>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</si>
  <si>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</si>
  <si>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</si>
  <si>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</si>
  <si>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</si>
  <si>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</si>
  <si>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</si>
  <si>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</si>
  <si>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</si>
  <si>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</si>
  <si>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</si>
  <si>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</si>
  <si>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</si>
  <si>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</si>
  <si>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</si>
  <si>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</si>
  <si>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</si>
  <si>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</si>
  <si>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</si>
  <si>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</si>
  <si>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</si>
  <si>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</si>
  <si>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</si>
  <si>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</si>
  <si>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</si>
  <si>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</si>
  <si>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</si>
  <si>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</si>
  <si>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</si>
  <si>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</si>
  <si>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</si>
  <si>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</si>
  <si>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</si>
  <si>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</si>
  <si>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</si>
  <si>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</si>
  <si>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</si>
  <si>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_____________________________</t>
  </si>
  <si>
    <t>PRESUPUESTO APROBADO</t>
  </si>
  <si>
    <t>MODIFICACIONES PRESUPUESTARIA</t>
  </si>
  <si>
    <t>PRESUPUESTO VIGENTE</t>
  </si>
  <si>
    <t>Presupuesto Aprobado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</si>
  <si>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</si>
  <si>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</si>
  <si>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</si>
  <si>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</si>
  <si>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</si>
  <si>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</si>
  <si>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</si>
  <si>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</si>
  <si>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</si>
  <si>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</si>
  <si>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</si>
  <si>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</si>
  <si>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</si>
  <si>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</si>
  <si>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</si>
  <si>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</si>
  <si>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</si>
  <si>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</si>
  <si>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</si>
  <si>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</si>
  <si>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</si>
  <si>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</si>
  <si>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</si>
  <si>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</si>
  <si>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</si>
  <si>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</si>
  <si>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</si>
  <si>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</si>
  <si>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</si>
  <si>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</si>
  <si>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</si>
  <si>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</si>
  <si>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</si>
  <si>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</si>
  <si>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</si>
  <si>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</si>
  <si>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</si>
  <si>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</si>
  <si>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</si>
  <si>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</si>
  <si>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</si>
  <si>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</si>
  <si>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</si>
  <si>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</si>
  <si>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</si>
  <si>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</si>
  <si>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</si>
  <si>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</si>
  <si>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</si>
  <si>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</si>
  <si>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</si>
  <si>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Correspondiente al  año, 2022</t>
  </si>
  <si>
    <t>10  de Enero ,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</si>
</sst>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6" borderId="10" xfId="0" applyFont="1" applyFill="1" applyBorder="1" applyAlignment="1">
      <alignment horizontal="left" vertical="center" wrapText="1"/>
    </xf>
    <xf numFmtId="43" fontId="40" fillId="6" borderId="11" xfId="0" applyNumberFormat="1" applyFont="1" applyFill="1" applyBorder="1" applyAlignment="1">
      <alignment/>
    </xf>
    <xf numFmtId="43" fontId="40" fillId="6" borderId="12" xfId="0" applyNumberFormat="1" applyFont="1" applyFill="1" applyBorder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43" fontId="40" fillId="34" borderId="11" xfId="47" applyFont="1" applyFill="1" applyBorder="1" applyAlignment="1">
      <alignment horizontal="center" vertical="center" wrapText="1"/>
    </xf>
    <xf numFmtId="43" fontId="40" fillId="34" borderId="12" xfId="47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43" fontId="40" fillId="35" borderId="11" xfId="47" applyFont="1" applyFill="1" applyBorder="1" applyAlignment="1">
      <alignment horizontal="center" vertical="center" wrapText="1"/>
    </xf>
    <xf numFmtId="43" fontId="40" fillId="35" borderId="12" xfId="47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1" fillId="0" borderId="16" xfId="0" applyFont="1" applyBorder="1" applyAlignment="1">
      <alignment horizontal="left" vertical="center" wrapText="1" indent="2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9" xfId="0" applyFont="1" applyBorder="1" applyAlignment="1">
      <alignment horizontal="left" vertical="center" wrapText="1" indent="2"/>
    </xf>
    <xf numFmtId="0" fontId="40" fillId="36" borderId="10" xfId="0" applyFont="1" applyFill="1" applyBorder="1" applyAlignment="1">
      <alignment horizontal="left" vertical="center" wrapText="1"/>
    </xf>
    <xf numFmtId="39" fontId="41" fillId="0" borderId="0" xfId="47" applyNumberFormat="1" applyFont="1" applyBorder="1" applyAlignment="1">
      <alignment vertical="center" wrapText="1"/>
    </xf>
    <xf numFmtId="39" fontId="41" fillId="0" borderId="17" xfId="47" applyNumberFormat="1" applyFont="1" applyBorder="1" applyAlignment="1">
      <alignment vertical="center" wrapText="1"/>
    </xf>
    <xf numFmtId="39" fontId="41" fillId="0" borderId="0" xfId="47" applyNumberFormat="1" applyFont="1" applyBorder="1" applyAlignment="1">
      <alignment/>
    </xf>
    <xf numFmtId="39" fontId="40" fillId="6" borderId="11" xfId="0" applyNumberFormat="1" applyFont="1" applyFill="1" applyBorder="1" applyAlignment="1">
      <alignment/>
    </xf>
    <xf numFmtId="39" fontId="40" fillId="6" borderId="12" xfId="0" applyNumberFormat="1" applyFont="1" applyFill="1" applyBorder="1" applyAlignment="1">
      <alignment/>
    </xf>
    <xf numFmtId="39" fontId="41" fillId="6" borderId="11" xfId="47" applyNumberFormat="1" applyFont="1" applyFill="1" applyBorder="1" applyAlignment="1">
      <alignment/>
    </xf>
    <xf numFmtId="39" fontId="41" fillId="6" borderId="12" xfId="47" applyNumberFormat="1" applyFont="1" applyFill="1" applyBorder="1" applyAlignment="1">
      <alignment vertical="center" wrapText="1"/>
    </xf>
    <xf numFmtId="39" fontId="40" fillId="36" borderId="11" xfId="47" applyNumberFormat="1" applyFont="1" applyFill="1" applyBorder="1" applyAlignment="1">
      <alignment horizontal="center" vertical="center" wrapText="1"/>
    </xf>
    <xf numFmtId="39" fontId="40" fillId="36" borderId="12" xfId="47" applyNumberFormat="1" applyFont="1" applyFill="1" applyBorder="1" applyAlignment="1">
      <alignment horizontal="center" vertical="center" wrapText="1"/>
    </xf>
    <xf numFmtId="39" fontId="41" fillId="0" borderId="0" xfId="47" applyNumberFormat="1" applyFont="1" applyFill="1" applyBorder="1" applyAlignment="1">
      <alignment/>
    </xf>
    <xf numFmtId="39" fontId="41" fillId="0" borderId="17" xfId="47" applyNumberFormat="1" applyFont="1" applyFill="1" applyBorder="1" applyAlignment="1">
      <alignment/>
    </xf>
    <xf numFmtId="39" fontId="41" fillId="0" borderId="20" xfId="47" applyNumberFormat="1" applyFont="1" applyFill="1" applyBorder="1" applyAlignment="1">
      <alignment/>
    </xf>
    <xf numFmtId="39" fontId="41" fillId="0" borderId="21" xfId="47" applyNumberFormat="1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3352800</xdr:colOff>
      <xdr:row>0</xdr:row>
      <xdr:rowOff>0</xdr:rowOff>
    </xdr:from>
    <xdr:to>
      <xdr:col>1</xdr:col>
      <xdr:colOff>180975</xdr:colOff>
      <xdr:row>2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52800" y="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4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1"/>
  <sheetViews>
    <sheetView showGridLines="0" tabSelected="1" zoomScalePageLayoutView="0" workbookViewId="0" topLeftCell="A1">
      <selection activeCell="B36" sqref="B36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4.7109375" style="1" customWidth="1"/>
    <col min="5" max="16384" width="11.421875" style="1" customWidth="1"/>
  </cols>
  <sheetData>
    <row r="3" spans="1:4" ht="12.75">
      <c r="A3" s="44" t="s">
        <v>0</v>
      </c>
      <c r="B3" s="44"/>
      <c r="C3" s="44"/>
      <c r="D3" s="44"/>
    </row>
    <row r="4" spans="1:4" ht="21">
      <c r="A4" s="47" t="s">
        <v>1</v>
      </c>
      <c r="B4" s="47"/>
      <c r="C4" s="47"/>
      <c r="D4" s="47"/>
    </row>
    <row r="5" spans="1:4" ht="12.75">
      <c r="A5" s="44" t="s">
        <v>46</v>
      </c>
      <c r="B5" s="44"/>
      <c r="C5" s="44"/>
      <c r="D5" s="44"/>
    </row>
    <row r="6" spans="1:4" ht="12.75">
      <c r="A6" s="44" t="s">
        <v>98</v>
      </c>
      <c r="B6" s="44"/>
      <c r="C6" s="44"/>
      <c r="D6" s="44"/>
    </row>
    <row r="7" spans="1:4" ht="13.5" thickBot="1">
      <c r="A7" s="48" t="s">
        <v>41</v>
      </c>
      <c r="B7" s="48"/>
      <c r="C7" s="48"/>
      <c r="D7" s="48"/>
    </row>
    <row r="8" spans="1:4" ht="28.5" customHeight="1">
      <c r="A8" s="16" t="s">
        <v>2</v>
      </c>
      <c r="B8" s="17" t="s">
        <v>43</v>
      </c>
      <c r="C8" s="17" t="s">
        <v>44</v>
      </c>
      <c r="D8" s="18" t="s">
        <v>45</v>
      </c>
    </row>
    <row r="9" spans="1:4" ht="13.5" thickBot="1">
      <c r="A9" s="19" t="s">
        <v>3</v>
      </c>
      <c r="B9" s="20"/>
      <c r="C9" s="20"/>
      <c r="D9" s="21"/>
    </row>
    <row r="10" spans="1:4" ht="13.5" thickBot="1">
      <c r="A10" s="7" t="s">
        <v>4</v>
      </c>
      <c r="B10" s="8">
        <f>SUM(B11:B15)</f>
        <v>35922490</v>
      </c>
      <c r="C10" s="8">
        <f>SUM(C11:C15)</f>
        <v>0</v>
      </c>
      <c r="D10" s="9">
        <f>SUM(D11:D15)</f>
        <v>35922490</v>
      </c>
    </row>
    <row r="11" spans="1:4" ht="18" customHeight="1">
      <c r="A11" s="22" t="s">
        <v>5</v>
      </c>
      <c r="B11" s="31">
        <v>26672100</v>
      </c>
      <c r="C11" s="31">
        <v>0</v>
      </c>
      <c r="D11" s="32">
        <f>B11+C11</f>
        <v>26672100</v>
      </c>
    </row>
    <row r="12" spans="1:4" ht="12.75">
      <c r="A12" s="22" t="s">
        <v>6</v>
      </c>
      <c r="B12" s="31">
        <v>5756700</v>
      </c>
      <c r="C12" s="31">
        <v>0</v>
      </c>
      <c r="D12" s="32">
        <f>B12+C12</f>
        <v>5756700</v>
      </c>
    </row>
    <row r="13" spans="1:4" ht="12.75">
      <c r="A13" s="22" t="s">
        <v>58</v>
      </c>
      <c r="B13" s="31">
        <v>0</v>
      </c>
      <c r="C13" s="31">
        <v>0</v>
      </c>
      <c r="D13" s="32">
        <f>B13+C13</f>
        <v>0</v>
      </c>
    </row>
    <row r="14" spans="1:4" ht="12.75">
      <c r="A14" s="22" t="s">
        <v>59</v>
      </c>
      <c r="B14" s="31">
        <v>0</v>
      </c>
      <c r="C14" s="31">
        <v>0</v>
      </c>
      <c r="D14" s="32">
        <f>B14+C14</f>
        <v>0</v>
      </c>
    </row>
    <row r="15" spans="1:4" ht="13.5" thickBot="1">
      <c r="A15" s="22" t="s">
        <v>7</v>
      </c>
      <c r="B15" s="33">
        <v>3493690</v>
      </c>
      <c r="C15" s="33">
        <v>0</v>
      </c>
      <c r="D15" s="32">
        <f>B15+C15</f>
        <v>3493690</v>
      </c>
    </row>
    <row r="16" spans="1:4" ht="13.5" thickBot="1">
      <c r="A16" s="7" t="s">
        <v>8</v>
      </c>
      <c r="B16" s="8">
        <f>SUM(B17:B25)</f>
        <v>3717817</v>
      </c>
      <c r="C16" s="8">
        <f>SUM(C17:C25)</f>
        <v>0</v>
      </c>
      <c r="D16" s="9">
        <f>SUM(D17:D25)</f>
        <v>3717817</v>
      </c>
    </row>
    <row r="17" spans="1:4" ht="12.75">
      <c r="A17" s="22" t="s">
        <v>9</v>
      </c>
      <c r="B17" s="31">
        <v>1260000</v>
      </c>
      <c r="C17" s="31">
        <v>0</v>
      </c>
      <c r="D17" s="32">
        <f>B17+C17</f>
        <v>1260000</v>
      </c>
    </row>
    <row r="18" spans="1:4" ht="12.75">
      <c r="A18" s="22" t="s">
        <v>10</v>
      </c>
      <c r="B18" s="31">
        <v>30000</v>
      </c>
      <c r="C18" s="31">
        <v>0</v>
      </c>
      <c r="D18" s="32">
        <f aca="true" t="shared" si="0" ref="D18:D61">B18+C18</f>
        <v>30000</v>
      </c>
    </row>
    <row r="19" spans="1:4" ht="15.75" customHeight="1">
      <c r="A19" s="22" t="s">
        <v>11</v>
      </c>
      <c r="B19" s="31">
        <v>1800000</v>
      </c>
      <c r="C19" s="31">
        <v>0</v>
      </c>
      <c r="D19" s="32">
        <f t="shared" si="0"/>
        <v>1800000</v>
      </c>
    </row>
    <row r="20" spans="1:4" ht="12.75">
      <c r="A20" s="22" t="s">
        <v>12</v>
      </c>
      <c r="B20" s="31">
        <v>0</v>
      </c>
      <c r="C20" s="31">
        <v>0</v>
      </c>
      <c r="D20" s="32">
        <f t="shared" si="0"/>
        <v>0</v>
      </c>
    </row>
    <row r="21" spans="1:4" ht="18" customHeight="1">
      <c r="A21" s="22" t="s">
        <v>13</v>
      </c>
      <c r="B21" s="31">
        <v>200000</v>
      </c>
      <c r="C21" s="31">
        <v>0</v>
      </c>
      <c r="D21" s="32">
        <f t="shared" si="0"/>
        <v>200000</v>
      </c>
    </row>
    <row r="22" spans="1:4" ht="12.75">
      <c r="A22" s="22" t="s">
        <v>14</v>
      </c>
      <c r="B22" s="31">
        <v>120000</v>
      </c>
      <c r="C22" s="31">
        <v>0</v>
      </c>
      <c r="D22" s="32">
        <f t="shared" si="0"/>
        <v>120000</v>
      </c>
    </row>
    <row r="23" spans="1:4" ht="24.75" customHeight="1">
      <c r="A23" s="22" t="s">
        <v>15</v>
      </c>
      <c r="B23" s="31">
        <v>200000</v>
      </c>
      <c r="C23" s="31">
        <v>0</v>
      </c>
      <c r="D23" s="32">
        <f t="shared" si="0"/>
        <v>200000</v>
      </c>
    </row>
    <row r="24" spans="1:4" ht="25.5">
      <c r="A24" s="22" t="s">
        <v>16</v>
      </c>
      <c r="B24" s="31">
        <v>107817</v>
      </c>
      <c r="C24" s="31">
        <v>0</v>
      </c>
      <c r="D24" s="32">
        <f t="shared" si="0"/>
        <v>107817</v>
      </c>
    </row>
    <row r="25" spans="1:4" ht="13.5" thickBot="1">
      <c r="A25" s="22" t="s">
        <v>17</v>
      </c>
      <c r="B25" s="31">
        <v>0</v>
      </c>
      <c r="C25" s="31">
        <v>0</v>
      </c>
      <c r="D25" s="32">
        <f t="shared" si="0"/>
        <v>0</v>
      </c>
    </row>
    <row r="26" spans="1:5" ht="16.5" customHeight="1" thickBot="1">
      <c r="A26" s="7" t="s">
        <v>18</v>
      </c>
      <c r="B26" s="8">
        <f>SUM(B27:B35)</f>
        <v>4435000</v>
      </c>
      <c r="C26" s="8">
        <f>SUM(C27:C35)</f>
        <v>0</v>
      </c>
      <c r="D26" s="9">
        <f>SUM(D27:D35)</f>
        <v>4435000</v>
      </c>
      <c r="E26" s="2"/>
    </row>
    <row r="27" spans="1:4" ht="12.75">
      <c r="A27" s="22" t="s">
        <v>19</v>
      </c>
      <c r="B27" s="31">
        <v>50000</v>
      </c>
      <c r="C27" s="31">
        <v>0</v>
      </c>
      <c r="D27" s="32">
        <f t="shared" si="0"/>
        <v>50000</v>
      </c>
    </row>
    <row r="28" spans="1:4" ht="19.5" customHeight="1">
      <c r="A28" s="22" t="s">
        <v>20</v>
      </c>
      <c r="B28" s="31">
        <v>0</v>
      </c>
      <c r="C28" s="31">
        <v>0</v>
      </c>
      <c r="D28" s="32">
        <f t="shared" si="0"/>
        <v>0</v>
      </c>
    </row>
    <row r="29" spans="1:4" ht="12.75">
      <c r="A29" s="22" t="s">
        <v>21</v>
      </c>
      <c r="B29" s="31">
        <v>50000</v>
      </c>
      <c r="C29" s="31">
        <v>0</v>
      </c>
      <c r="D29" s="32">
        <f t="shared" si="0"/>
        <v>50000</v>
      </c>
    </row>
    <row r="30" spans="1:4" ht="17.25" customHeight="1">
      <c r="A30" s="22" t="s">
        <v>22</v>
      </c>
      <c r="B30" s="31">
        <v>0</v>
      </c>
      <c r="C30" s="31">
        <v>0</v>
      </c>
      <c r="D30" s="32">
        <f t="shared" si="0"/>
        <v>0</v>
      </c>
    </row>
    <row r="31" spans="1:4" ht="12.75">
      <c r="A31" s="22" t="s">
        <v>23</v>
      </c>
      <c r="B31" s="31">
        <v>50000</v>
      </c>
      <c r="C31" s="31">
        <v>0</v>
      </c>
      <c r="D31" s="32">
        <f t="shared" si="0"/>
        <v>50000</v>
      </c>
    </row>
    <row r="32" spans="1:4" ht="23.25" customHeight="1">
      <c r="A32" s="22" t="s">
        <v>24</v>
      </c>
      <c r="B32" s="31">
        <v>0</v>
      </c>
      <c r="C32" s="31">
        <v>0</v>
      </c>
      <c r="D32" s="32">
        <f t="shared" si="0"/>
        <v>0</v>
      </c>
    </row>
    <row r="33" spans="1:4" ht="27.75" customHeight="1">
      <c r="A33" s="22" t="s">
        <v>25</v>
      </c>
      <c r="B33" s="31">
        <v>3780000</v>
      </c>
      <c r="C33" s="31">
        <v>0</v>
      </c>
      <c r="D33" s="32">
        <f t="shared" si="0"/>
        <v>3780000</v>
      </c>
    </row>
    <row r="34" spans="1:4" ht="21.75" customHeight="1">
      <c r="A34" s="22" t="s">
        <v>60</v>
      </c>
      <c r="B34" s="31">
        <v>0</v>
      </c>
      <c r="C34" s="31">
        <v>0</v>
      </c>
      <c r="D34" s="32">
        <f t="shared" si="0"/>
        <v>0</v>
      </c>
    </row>
    <row r="35" spans="1:4" ht="13.5" thickBot="1">
      <c r="A35" s="22" t="s">
        <v>26</v>
      </c>
      <c r="B35" s="31">
        <f>85000+420000</f>
        <v>505000</v>
      </c>
      <c r="C35" s="31">
        <v>0</v>
      </c>
      <c r="D35" s="32">
        <f t="shared" si="0"/>
        <v>505000</v>
      </c>
    </row>
    <row r="36" spans="1:4" ht="13.5" thickBot="1">
      <c r="A36" s="7" t="s">
        <v>68</v>
      </c>
      <c r="B36" s="34">
        <f>SUM(B37:B43)</f>
        <v>0</v>
      </c>
      <c r="C36" s="34">
        <f>SUM(C37:C43)</f>
        <v>0</v>
      </c>
      <c r="D36" s="35">
        <f>SUM(D37:D43)</f>
        <v>0</v>
      </c>
    </row>
    <row r="37" spans="1:4" ht="12.75">
      <c r="A37" s="22" t="s">
        <v>61</v>
      </c>
      <c r="B37" s="31">
        <v>0</v>
      </c>
      <c r="C37" s="31">
        <v>0</v>
      </c>
      <c r="D37" s="32">
        <f aca="true" t="shared" si="1" ref="D37:D43">B37+C37</f>
        <v>0</v>
      </c>
    </row>
    <row r="38" spans="1:4" ht="25.5">
      <c r="A38" s="22" t="s">
        <v>62</v>
      </c>
      <c r="B38" s="31">
        <v>0</v>
      </c>
      <c r="C38" s="31">
        <v>0</v>
      </c>
      <c r="D38" s="32">
        <f t="shared" si="1"/>
        <v>0</v>
      </c>
    </row>
    <row r="39" spans="1:4" ht="25.5">
      <c r="A39" s="22" t="s">
        <v>63</v>
      </c>
      <c r="B39" s="31">
        <v>0</v>
      </c>
      <c r="C39" s="31">
        <v>0</v>
      </c>
      <c r="D39" s="32">
        <f t="shared" si="1"/>
        <v>0</v>
      </c>
    </row>
    <row r="40" spans="1:4" ht="25.5">
      <c r="A40" s="22" t="s">
        <v>64</v>
      </c>
      <c r="B40" s="31">
        <v>0</v>
      </c>
      <c r="C40" s="31">
        <v>0</v>
      </c>
      <c r="D40" s="32">
        <f t="shared" si="1"/>
        <v>0</v>
      </c>
    </row>
    <row r="41" spans="1:4" ht="25.5">
      <c r="A41" s="22" t="s">
        <v>65</v>
      </c>
      <c r="B41" s="31">
        <v>0</v>
      </c>
      <c r="C41" s="31">
        <v>0</v>
      </c>
      <c r="D41" s="32">
        <f t="shared" si="1"/>
        <v>0</v>
      </c>
    </row>
    <row r="42" spans="1:4" ht="12.75">
      <c r="A42" s="22" t="s">
        <v>66</v>
      </c>
      <c r="B42" s="31">
        <v>0</v>
      </c>
      <c r="C42" s="31">
        <v>0</v>
      </c>
      <c r="D42" s="32">
        <f t="shared" si="1"/>
        <v>0</v>
      </c>
    </row>
    <row r="43" spans="1:4" ht="26.25" thickBot="1">
      <c r="A43" s="22" t="s">
        <v>67</v>
      </c>
      <c r="B43" s="31">
        <v>0</v>
      </c>
      <c r="C43" s="31">
        <v>0</v>
      </c>
      <c r="D43" s="32">
        <f t="shared" si="1"/>
        <v>0</v>
      </c>
    </row>
    <row r="44" spans="1:4" ht="13.5" thickBot="1">
      <c r="A44" s="7" t="s">
        <v>69</v>
      </c>
      <c r="B44" s="34">
        <f>SUM(B45:B51)</f>
        <v>0</v>
      </c>
      <c r="C44" s="34">
        <f>SUM(C45:C51)</f>
        <v>0</v>
      </c>
      <c r="D44" s="35">
        <f>SUM(D45:D51)</f>
        <v>0</v>
      </c>
    </row>
    <row r="45" spans="1:4" ht="12.75">
      <c r="A45" s="22" t="s">
        <v>70</v>
      </c>
      <c r="B45" s="31">
        <v>0</v>
      </c>
      <c r="C45" s="31">
        <v>0</v>
      </c>
      <c r="D45" s="32">
        <f aca="true" t="shared" si="2" ref="D45:D51">B45+C45</f>
        <v>0</v>
      </c>
    </row>
    <row r="46" spans="1:4" ht="25.5">
      <c r="A46" s="22" t="s">
        <v>71</v>
      </c>
      <c r="B46" s="31">
        <v>0</v>
      </c>
      <c r="C46" s="31">
        <v>0</v>
      </c>
      <c r="D46" s="32">
        <f t="shared" si="2"/>
        <v>0</v>
      </c>
    </row>
    <row r="47" spans="1:4" ht="25.5">
      <c r="A47" s="22" t="s">
        <v>72</v>
      </c>
      <c r="B47" s="31">
        <v>0</v>
      </c>
      <c r="C47" s="31">
        <v>0</v>
      </c>
      <c r="D47" s="32">
        <f t="shared" si="2"/>
        <v>0</v>
      </c>
    </row>
    <row r="48" spans="1:4" ht="25.5">
      <c r="A48" s="22" t="s">
        <v>73</v>
      </c>
      <c r="B48" s="31">
        <v>0</v>
      </c>
      <c r="C48" s="31">
        <v>0</v>
      </c>
      <c r="D48" s="32">
        <f t="shared" si="2"/>
        <v>0</v>
      </c>
    </row>
    <row r="49" spans="1:4" ht="25.5">
      <c r="A49" s="22" t="s">
        <v>74</v>
      </c>
      <c r="B49" s="31">
        <v>0</v>
      </c>
      <c r="C49" s="31">
        <v>0</v>
      </c>
      <c r="D49" s="32">
        <f t="shared" si="2"/>
        <v>0</v>
      </c>
    </row>
    <row r="50" spans="1:4" ht="12.75">
      <c r="A50" s="22" t="s">
        <v>96</v>
      </c>
      <c r="B50" s="31">
        <v>0</v>
      </c>
      <c r="C50" s="31">
        <v>0</v>
      </c>
      <c r="D50" s="32">
        <f t="shared" si="2"/>
        <v>0</v>
      </c>
    </row>
    <row r="51" spans="1:4" ht="26.25" thickBot="1">
      <c r="A51" s="22" t="s">
        <v>75</v>
      </c>
      <c r="B51" s="31">
        <v>0</v>
      </c>
      <c r="C51" s="31">
        <v>0</v>
      </c>
      <c r="D51" s="32">
        <f t="shared" si="2"/>
        <v>0</v>
      </c>
    </row>
    <row r="52" spans="1:4" ht="13.5" thickBot="1">
      <c r="A52" s="7" t="s">
        <v>27</v>
      </c>
      <c r="B52" s="34">
        <f>SUM(B53:B53)</f>
        <v>0</v>
      </c>
      <c r="C52" s="34">
        <f>SUM(C53:C61)</f>
        <v>0</v>
      </c>
      <c r="D52" s="35">
        <f>SUM(D53:D61)</f>
        <v>0</v>
      </c>
    </row>
    <row r="53" spans="1:4" ht="12.75">
      <c r="A53" s="22" t="s">
        <v>28</v>
      </c>
      <c r="B53" s="33">
        <v>0</v>
      </c>
      <c r="C53" s="33">
        <v>0</v>
      </c>
      <c r="D53" s="32">
        <f t="shared" si="0"/>
        <v>0</v>
      </c>
    </row>
    <row r="54" spans="1:4" ht="12.75">
      <c r="A54" s="22" t="s">
        <v>76</v>
      </c>
      <c r="B54" s="33">
        <v>0</v>
      </c>
      <c r="C54" s="33">
        <v>0</v>
      </c>
      <c r="D54" s="32">
        <f t="shared" si="0"/>
        <v>0</v>
      </c>
    </row>
    <row r="55" spans="1:4" ht="12.75">
      <c r="A55" s="22" t="s">
        <v>77</v>
      </c>
      <c r="B55" s="33">
        <v>0</v>
      </c>
      <c r="C55" s="33">
        <v>0</v>
      </c>
      <c r="D55" s="32">
        <f t="shared" si="0"/>
        <v>0</v>
      </c>
    </row>
    <row r="56" spans="1:4" ht="25.5">
      <c r="A56" s="22" t="s">
        <v>78</v>
      </c>
      <c r="B56" s="33">
        <v>0</v>
      </c>
      <c r="C56" s="33">
        <v>0</v>
      </c>
      <c r="D56" s="32">
        <f t="shared" si="0"/>
        <v>0</v>
      </c>
    </row>
    <row r="57" spans="1:4" ht="12.75">
      <c r="A57" s="22" t="s">
        <v>79</v>
      </c>
      <c r="B57" s="33">
        <v>0</v>
      </c>
      <c r="C57" s="33">
        <v>0</v>
      </c>
      <c r="D57" s="32">
        <f t="shared" si="0"/>
        <v>0</v>
      </c>
    </row>
    <row r="58" spans="1:4" ht="12.75">
      <c r="A58" s="22" t="s">
        <v>81</v>
      </c>
      <c r="B58" s="33">
        <v>0</v>
      </c>
      <c r="C58" s="33">
        <v>0</v>
      </c>
      <c r="D58" s="32">
        <f t="shared" si="0"/>
        <v>0</v>
      </c>
    </row>
    <row r="59" spans="1:4" ht="12.75">
      <c r="A59" s="22" t="s">
        <v>82</v>
      </c>
      <c r="B59" s="33">
        <v>0</v>
      </c>
      <c r="C59" s="33">
        <v>0</v>
      </c>
      <c r="D59" s="32">
        <f t="shared" si="0"/>
        <v>0</v>
      </c>
    </row>
    <row r="60" spans="1:4" ht="12.75">
      <c r="A60" s="22" t="s">
        <v>83</v>
      </c>
      <c r="B60" s="33">
        <v>0</v>
      </c>
      <c r="C60" s="33">
        <v>0</v>
      </c>
      <c r="D60" s="32">
        <f t="shared" si="0"/>
        <v>0</v>
      </c>
    </row>
    <row r="61" spans="1:4" ht="26.25" thickBot="1">
      <c r="A61" s="22" t="s">
        <v>80</v>
      </c>
      <c r="B61" s="33">
        <v>0</v>
      </c>
      <c r="C61" s="33">
        <v>0</v>
      </c>
      <c r="D61" s="32">
        <f t="shared" si="0"/>
        <v>0</v>
      </c>
    </row>
    <row r="62" spans="1:4" ht="13.5" thickBot="1">
      <c r="A62" s="7" t="s">
        <v>84</v>
      </c>
      <c r="B62" s="34">
        <f>SUM(B63:B63)</f>
        <v>0</v>
      </c>
      <c r="C62" s="34">
        <f>SUM(C63:C69)</f>
        <v>0</v>
      </c>
      <c r="D62" s="35">
        <f>SUM(D63:D69)</f>
        <v>0</v>
      </c>
    </row>
    <row r="63" spans="1:4" ht="12.75">
      <c r="A63" s="22" t="s">
        <v>85</v>
      </c>
      <c r="B63" s="33">
        <v>0</v>
      </c>
      <c r="C63" s="33">
        <v>0</v>
      </c>
      <c r="D63" s="32">
        <f>B63+C63</f>
        <v>0</v>
      </c>
    </row>
    <row r="64" spans="1:4" ht="12.75">
      <c r="A64" s="22" t="s">
        <v>86</v>
      </c>
      <c r="B64" s="33">
        <v>0</v>
      </c>
      <c r="C64" s="33">
        <v>0</v>
      </c>
      <c r="D64" s="32">
        <f>B64+C64</f>
        <v>0</v>
      </c>
    </row>
    <row r="65" spans="1:4" ht="12.75">
      <c r="A65" s="22" t="s">
        <v>87</v>
      </c>
      <c r="B65" s="33">
        <v>0</v>
      </c>
      <c r="C65" s="33">
        <v>0</v>
      </c>
      <c r="D65" s="32">
        <f>B65+C65</f>
        <v>0</v>
      </c>
    </row>
    <row r="66" spans="1:4" ht="26.25" thickBot="1">
      <c r="A66" s="22" t="s">
        <v>88</v>
      </c>
      <c r="B66" s="33">
        <v>0</v>
      </c>
      <c r="C66" s="33">
        <v>0</v>
      </c>
      <c r="D66" s="32">
        <f>B66+C66</f>
        <v>0</v>
      </c>
    </row>
    <row r="67" spans="1:4" ht="13.5" thickBot="1">
      <c r="A67" s="7" t="s">
        <v>89</v>
      </c>
      <c r="B67" s="34">
        <f>SUM(B68:B68)</f>
        <v>0</v>
      </c>
      <c r="C67" s="34">
        <f>SUM(C68:C73)</f>
        <v>0</v>
      </c>
      <c r="D67" s="35">
        <f>SUM(D68:D73)</f>
        <v>0</v>
      </c>
    </row>
    <row r="68" spans="1:4" ht="12.75">
      <c r="A68" s="22" t="s">
        <v>90</v>
      </c>
      <c r="B68" s="33">
        <v>0</v>
      </c>
      <c r="C68" s="33">
        <v>0</v>
      </c>
      <c r="D68" s="32">
        <f aca="true" t="shared" si="3" ref="D68:D73">B68+C68</f>
        <v>0</v>
      </c>
    </row>
    <row r="69" spans="1:4" ht="13.5" thickBot="1">
      <c r="A69" s="22" t="s">
        <v>91</v>
      </c>
      <c r="B69" s="33">
        <v>0</v>
      </c>
      <c r="C69" s="33">
        <v>0</v>
      </c>
      <c r="D69" s="32">
        <f t="shared" si="3"/>
        <v>0</v>
      </c>
    </row>
    <row r="70" spans="1:4" ht="13.5" thickBot="1">
      <c r="A70" s="7" t="s">
        <v>92</v>
      </c>
      <c r="B70" s="36">
        <v>0</v>
      </c>
      <c r="C70" s="36">
        <v>0</v>
      </c>
      <c r="D70" s="37">
        <f t="shared" si="3"/>
        <v>0</v>
      </c>
    </row>
    <row r="71" spans="1:4" ht="12.75">
      <c r="A71" s="22" t="s">
        <v>94</v>
      </c>
      <c r="B71" s="33">
        <v>0</v>
      </c>
      <c r="C71" s="33">
        <v>0</v>
      </c>
      <c r="D71" s="32">
        <f t="shared" si="3"/>
        <v>0</v>
      </c>
    </row>
    <row r="72" spans="1:4" ht="12.75">
      <c r="A72" s="22" t="s">
        <v>93</v>
      </c>
      <c r="B72" s="33">
        <v>0</v>
      </c>
      <c r="C72" s="33">
        <v>0</v>
      </c>
      <c r="D72" s="32">
        <f t="shared" si="3"/>
        <v>0</v>
      </c>
    </row>
    <row r="73" spans="1:4" ht="26.25" thickBot="1">
      <c r="A73" s="22" t="s">
        <v>95</v>
      </c>
      <c r="B73" s="33">
        <v>0</v>
      </c>
      <c r="C73" s="33">
        <v>0</v>
      </c>
      <c r="D73" s="32">
        <f t="shared" si="3"/>
        <v>0</v>
      </c>
    </row>
    <row r="74" spans="1:4" ht="13.5" thickBot="1">
      <c r="A74" s="30" t="s">
        <v>29</v>
      </c>
      <c r="B74" s="38">
        <f>+B10+B16+B26+B52</f>
        <v>44075307</v>
      </c>
      <c r="C74" s="38">
        <f>+C10+C16+C26+C52</f>
        <v>0</v>
      </c>
      <c r="D74" s="39">
        <f>+D10+D16+D26+D52</f>
        <v>44075307</v>
      </c>
    </row>
    <row r="75" spans="1:4" ht="12.75">
      <c r="A75" s="23" t="s">
        <v>30</v>
      </c>
      <c r="B75" s="40">
        <v>0</v>
      </c>
      <c r="C75" s="40">
        <v>0</v>
      </c>
      <c r="D75" s="41">
        <v>0</v>
      </c>
    </row>
    <row r="76" spans="1:4" ht="12.75">
      <c r="A76" s="19" t="s">
        <v>31</v>
      </c>
      <c r="B76" s="40">
        <v>0</v>
      </c>
      <c r="C76" s="40">
        <v>0</v>
      </c>
      <c r="D76" s="41">
        <v>0</v>
      </c>
    </row>
    <row r="77" spans="1:4" ht="15.75" customHeight="1">
      <c r="A77" s="22" t="s">
        <v>32</v>
      </c>
      <c r="B77" s="40">
        <v>0</v>
      </c>
      <c r="C77" s="40">
        <v>0</v>
      </c>
      <c r="D77" s="41">
        <v>0</v>
      </c>
    </row>
    <row r="78" spans="1:4" ht="12.75" customHeight="1">
      <c r="A78" s="22" t="s">
        <v>33</v>
      </c>
      <c r="B78" s="40">
        <v>0</v>
      </c>
      <c r="C78" s="40">
        <v>0</v>
      </c>
      <c r="D78" s="41">
        <v>0</v>
      </c>
    </row>
    <row r="79" spans="1:4" ht="12.75">
      <c r="A79" s="19" t="s">
        <v>34</v>
      </c>
      <c r="B79" s="40">
        <v>0</v>
      </c>
      <c r="C79" s="40">
        <v>0</v>
      </c>
      <c r="D79" s="41">
        <v>0</v>
      </c>
    </row>
    <row r="80" spans="1:4" ht="12.75">
      <c r="A80" s="22" t="s">
        <v>35</v>
      </c>
      <c r="B80" s="40">
        <v>0</v>
      </c>
      <c r="C80" s="40">
        <v>0</v>
      </c>
      <c r="D80" s="41">
        <v>0</v>
      </c>
    </row>
    <row r="81" spans="1:4" ht="12.75">
      <c r="A81" s="22" t="s">
        <v>36</v>
      </c>
      <c r="B81" s="40">
        <v>0</v>
      </c>
      <c r="C81" s="40">
        <v>0</v>
      </c>
      <c r="D81" s="41">
        <v>0</v>
      </c>
    </row>
    <row r="82" spans="1:4" s="3" customFormat="1" ht="11.25" customHeight="1">
      <c r="A82" s="19" t="s">
        <v>37</v>
      </c>
      <c r="B82" s="40">
        <v>0</v>
      </c>
      <c r="C82" s="40">
        <v>0</v>
      </c>
      <c r="D82" s="41">
        <v>0</v>
      </c>
    </row>
    <row r="83" spans="1:4" s="3" customFormat="1" ht="13.5" thickBot="1">
      <c r="A83" s="29" t="s">
        <v>38</v>
      </c>
      <c r="B83" s="42">
        <v>0</v>
      </c>
      <c r="C83" s="42">
        <v>0</v>
      </c>
      <c r="D83" s="43">
        <v>0</v>
      </c>
    </row>
    <row r="84" spans="1:4" s="3" customFormat="1" ht="13.5" thickBot="1">
      <c r="A84" s="10" t="s">
        <v>39</v>
      </c>
      <c r="B84" s="11">
        <v>0</v>
      </c>
      <c r="C84" s="11">
        <v>0</v>
      </c>
      <c r="D84" s="12">
        <v>0</v>
      </c>
    </row>
    <row r="85" spans="1:4" s="3" customFormat="1" ht="13.5" thickBot="1">
      <c r="A85" s="26"/>
      <c r="B85" s="24"/>
      <c r="C85" s="24"/>
      <c r="D85" s="25"/>
    </row>
    <row r="86" spans="1:4" s="3" customFormat="1" ht="13.5" thickBot="1">
      <c r="A86" s="13" t="s">
        <v>40</v>
      </c>
      <c r="B86" s="14">
        <f>+B74-B85</f>
        <v>44075307</v>
      </c>
      <c r="C86" s="14">
        <f>+C74-C85</f>
        <v>0</v>
      </c>
      <c r="D86" s="15">
        <f>+D74-D85</f>
        <v>44075307</v>
      </c>
    </row>
    <row r="87" spans="1:4" s="3" customFormat="1" ht="12.75">
      <c r="A87" s="4"/>
      <c r="B87" s="5"/>
      <c r="C87" s="5"/>
      <c r="D87" s="5"/>
    </row>
    <row r="88" spans="1:4" s="3" customFormat="1" ht="12.75">
      <c r="A88" s="27" t="s">
        <v>47</v>
      </c>
      <c r="B88" s="27" t="s">
        <v>52</v>
      </c>
      <c r="C88" s="27"/>
      <c r="D88" s="28"/>
    </row>
    <row r="89" spans="1:3" s="3" customFormat="1" ht="12.75" hidden="1">
      <c r="A89" s="1"/>
      <c r="B89" s="1"/>
      <c r="C89" s="1"/>
    </row>
    <row r="90" spans="1:3" s="3" customFormat="1" ht="12.75">
      <c r="A90" s="1"/>
      <c r="B90" s="1"/>
      <c r="C90" s="1"/>
    </row>
    <row r="91" spans="1:4" s="3" customFormat="1" ht="12.75">
      <c r="A91" s="28" t="s">
        <v>42</v>
      </c>
      <c r="B91" s="28" t="s">
        <v>51</v>
      </c>
      <c r="C91" s="28"/>
      <c r="D91" s="28"/>
    </row>
    <row r="92" spans="1:4" s="3" customFormat="1" ht="12" customHeight="1">
      <c r="A92" s="27" t="s">
        <v>48</v>
      </c>
      <c r="B92" s="27" t="s">
        <v>50</v>
      </c>
      <c r="C92" s="27"/>
      <c r="D92" s="27"/>
    </row>
    <row r="93" spans="1:4" s="3" customFormat="1" ht="11.25" customHeight="1">
      <c r="A93" s="27" t="s">
        <v>49</v>
      </c>
      <c r="B93" s="27" t="s">
        <v>53</v>
      </c>
      <c r="C93" s="27"/>
      <c r="D93" s="27"/>
    </row>
    <row r="94" spans="1:4" s="3" customFormat="1" ht="12.75">
      <c r="A94" s="45"/>
      <c r="B94" s="45"/>
      <c r="C94" s="45"/>
      <c r="D94" s="1"/>
    </row>
    <row r="95" spans="1:4" ht="12.75">
      <c r="A95" s="46" t="s">
        <v>54</v>
      </c>
      <c r="B95" s="46"/>
      <c r="C95" s="46"/>
      <c r="D95" s="46"/>
    </row>
    <row r="96" spans="1:3" ht="12.75">
      <c r="A96" s="46"/>
      <c r="B96" s="46"/>
      <c r="C96" s="46"/>
    </row>
    <row r="97" spans="1:4" ht="24.75" customHeight="1">
      <c r="A97" s="45" t="s">
        <v>56</v>
      </c>
      <c r="B97" s="45"/>
      <c r="C97" s="45"/>
      <c r="D97" s="45"/>
    </row>
    <row r="98" spans="1:4" ht="12.75">
      <c r="A98" s="46" t="s">
        <v>57</v>
      </c>
      <c r="B98" s="46"/>
      <c r="C98" s="46"/>
      <c r="D98" s="46"/>
    </row>
    <row r="99" spans="1:4" ht="12.75">
      <c r="A99" s="46" t="s">
        <v>55</v>
      </c>
      <c r="B99" s="46"/>
      <c r="C99" s="46"/>
      <c r="D99" s="46"/>
    </row>
    <row r="100" ht="32.25" customHeight="1">
      <c r="A100" s="6" t="s">
        <v>97</v>
      </c>
    </row>
    <row r="101" ht="12.75">
      <c r="A101" s="6" t="s">
        <v>99</v>
      </c>
    </row>
  </sheetData>
  <sheetProtection/>
  <mergeCells count="11">
    <mergeCell ref="A3:D3"/>
    <mergeCell ref="A96:C96"/>
    <mergeCell ref="A4:D4"/>
    <mergeCell ref="A5:D5"/>
    <mergeCell ref="A7:D7"/>
    <mergeCell ref="A6:D6"/>
    <mergeCell ref="A94:C94"/>
    <mergeCell ref="A98:D98"/>
    <mergeCell ref="A97:D97"/>
    <mergeCell ref="A95:D95"/>
    <mergeCell ref="A99:D9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2022-07-27T19:30:40Z</cp:lastPrinted>
  <dcterms:created xsi:type="dcterms:W3CDTF">2000-02-17T13:35:48Z</dcterms:created>
  <dcterms:modified xsi:type="dcterms:W3CDTF">2022-07-27T19:30:45Z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